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codeName="ThisWorkbook" defaultThemeVersion="124226"/>
  <xr:revisionPtr revIDLastSave="0" documentId="8_{0B61A6E9-65E8-40F7-8E05-B73F49ADFC43}" xr6:coauthVersionLast="47" xr6:coauthVersionMax="47" xr10:uidLastSave="{00000000-0000-0000-0000-000000000000}"/>
  <bookViews>
    <workbookView xWindow="-120" yWindow="-120" windowWidth="29040" windowHeight="15840" xr2:uid="{00000000-000D-0000-FFFF-FFFF00000000}"/>
  </bookViews>
  <sheets>
    <sheet name="Notes" sheetId="4" r:id="rId1"/>
    <sheet name="Estimate" sheetId="1" r:id="rId2"/>
    <sheet name="Summary" sheetId="3" r:id="rId3"/>
  </sheets>
  <definedNames>
    <definedName name="_xlnm._FilterDatabase" localSheetId="1" hidden="1">Estimate!$A$3:$A$437</definedName>
    <definedName name="_xlnm.Print_Area" localSheetId="1">Estimate!$A$1:$J$437</definedName>
    <definedName name="_xlnm.Print_Area" localSheetId="2">Summary!$A$1:$J$63</definedName>
    <definedName name="_xlnm.Print_Titles" localSheetId="1">Estimate!$1:$3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3" l="1"/>
  <c r="I2" i="3"/>
  <c r="H2" i="3"/>
  <c r="G2" i="3"/>
  <c r="F2" i="3"/>
  <c r="E2" i="3"/>
  <c r="J212" i="1"/>
  <c r="I212" i="1"/>
  <c r="H212" i="1"/>
  <c r="G212" i="1"/>
  <c r="F212" i="1"/>
  <c r="E212" i="1"/>
  <c r="D212" i="1"/>
  <c r="C211" i="1"/>
  <c r="J380" i="1"/>
  <c r="I380" i="1"/>
  <c r="H380" i="1"/>
  <c r="G380" i="1"/>
  <c r="F380" i="1"/>
  <c r="E380" i="1"/>
  <c r="D380" i="1"/>
  <c r="C379" i="1"/>
  <c r="C378" i="1"/>
  <c r="J372" i="1"/>
  <c r="I372" i="1"/>
  <c r="H372" i="1"/>
  <c r="G372" i="1"/>
  <c r="F372" i="1"/>
  <c r="E372" i="1"/>
  <c r="D372" i="1"/>
  <c r="C371" i="1"/>
  <c r="C370" i="1"/>
  <c r="C369" i="1"/>
  <c r="J362" i="1"/>
  <c r="I362" i="1"/>
  <c r="H362" i="1"/>
  <c r="G362" i="1"/>
  <c r="F362" i="1"/>
  <c r="E362" i="1"/>
  <c r="D362" i="1"/>
  <c r="C361" i="1"/>
  <c r="C360" i="1"/>
  <c r="C359" i="1"/>
  <c r="C364" i="1"/>
  <c r="C365" i="1"/>
  <c r="C366" i="1"/>
  <c r="C380" i="1" l="1"/>
  <c r="C372" i="1"/>
  <c r="C362" i="1"/>
  <c r="C210" i="1" l="1"/>
  <c r="C209" i="1"/>
  <c r="C208" i="1"/>
  <c r="C21" i="1"/>
  <c r="J68" i="1"/>
  <c r="I68" i="1"/>
  <c r="H68" i="1"/>
  <c r="G68" i="1"/>
  <c r="F68" i="1"/>
  <c r="E68" i="1"/>
  <c r="D68" i="1"/>
  <c r="C67" i="1"/>
  <c r="C66" i="1"/>
  <c r="C65" i="1"/>
  <c r="C64" i="1"/>
  <c r="C212" i="1" l="1"/>
  <c r="C68" i="1"/>
  <c r="C230" i="1"/>
  <c r="C231" i="1"/>
  <c r="C232" i="1"/>
  <c r="C233" i="1"/>
  <c r="C234" i="1"/>
  <c r="C235" i="1"/>
  <c r="C236" i="1"/>
  <c r="C237" i="1"/>
  <c r="D238" i="1"/>
  <c r="E238" i="1"/>
  <c r="F238" i="1"/>
  <c r="G238" i="1"/>
  <c r="H238" i="1"/>
  <c r="I238" i="1"/>
  <c r="J238" i="1"/>
  <c r="C240" i="1"/>
  <c r="C241" i="1"/>
  <c r="C242" i="1"/>
  <c r="C243" i="1"/>
  <c r="D244" i="1"/>
  <c r="E244" i="1"/>
  <c r="F244" i="1"/>
  <c r="G244" i="1"/>
  <c r="H244" i="1"/>
  <c r="I244" i="1"/>
  <c r="J244" i="1"/>
  <c r="C246" i="1"/>
  <c r="C247" i="1"/>
  <c r="C248" i="1"/>
  <c r="C249" i="1"/>
  <c r="D250" i="1"/>
  <c r="E250" i="1"/>
  <c r="F250" i="1"/>
  <c r="G250" i="1"/>
  <c r="H250" i="1"/>
  <c r="I250" i="1"/>
  <c r="J250" i="1"/>
  <c r="C252" i="1"/>
  <c r="C253" i="1"/>
  <c r="D254" i="1"/>
  <c r="E254" i="1"/>
  <c r="F254" i="1"/>
  <c r="G254" i="1"/>
  <c r="H254" i="1"/>
  <c r="I254" i="1"/>
  <c r="J254" i="1"/>
  <c r="C256" i="1"/>
  <c r="C257" i="1"/>
  <c r="C258" i="1"/>
  <c r="C259" i="1"/>
  <c r="D260" i="1"/>
  <c r="E260" i="1"/>
  <c r="F260" i="1"/>
  <c r="G260" i="1"/>
  <c r="H260" i="1"/>
  <c r="I260" i="1"/>
  <c r="J260" i="1"/>
  <c r="C244" i="1" l="1"/>
  <c r="C254" i="1"/>
  <c r="C238" i="1"/>
  <c r="C260" i="1"/>
  <c r="C250" i="1"/>
  <c r="C227" i="1" l="1"/>
  <c r="C226" i="1"/>
  <c r="C225" i="1"/>
  <c r="J228" i="1"/>
  <c r="I228" i="1"/>
  <c r="H228" i="1"/>
  <c r="G228" i="1"/>
  <c r="F228" i="1"/>
  <c r="E228" i="1"/>
  <c r="D228" i="1"/>
  <c r="C228" i="1" l="1"/>
  <c r="J318" i="1" l="1"/>
  <c r="I318" i="1"/>
  <c r="H318" i="1"/>
  <c r="G318" i="1"/>
  <c r="F318" i="1"/>
  <c r="E318" i="1"/>
  <c r="D318" i="1"/>
  <c r="C317" i="1"/>
  <c r="C316" i="1"/>
  <c r="C315" i="1"/>
  <c r="J313" i="1"/>
  <c r="I313" i="1"/>
  <c r="H313" i="1"/>
  <c r="G313" i="1"/>
  <c r="F313" i="1"/>
  <c r="E313" i="1"/>
  <c r="D313" i="1"/>
  <c r="C312" i="1"/>
  <c r="C311" i="1"/>
  <c r="C310" i="1"/>
  <c r="C309" i="1"/>
  <c r="C318" i="1" l="1"/>
  <c r="C313" i="1"/>
  <c r="J435" i="1" l="1"/>
  <c r="I435" i="1"/>
  <c r="H435" i="1"/>
  <c r="G435" i="1"/>
  <c r="F435" i="1"/>
  <c r="E435" i="1"/>
  <c r="D435" i="1"/>
  <c r="J222" i="1"/>
  <c r="I222" i="1"/>
  <c r="H222" i="1"/>
  <c r="G222" i="1"/>
  <c r="F222" i="1"/>
  <c r="E222" i="1"/>
  <c r="D222" i="1"/>
  <c r="J323" i="1"/>
  <c r="I323" i="1"/>
  <c r="H323" i="1"/>
  <c r="G323" i="1"/>
  <c r="F323" i="1"/>
  <c r="E323" i="1"/>
  <c r="D323" i="1"/>
  <c r="J217" i="1"/>
  <c r="I217" i="1"/>
  <c r="H217" i="1"/>
  <c r="G217" i="1"/>
  <c r="F217" i="1"/>
  <c r="E217" i="1"/>
  <c r="D217" i="1"/>
  <c r="J206" i="1"/>
  <c r="I206" i="1"/>
  <c r="H206" i="1"/>
  <c r="G206" i="1"/>
  <c r="F206" i="1"/>
  <c r="E206" i="1"/>
  <c r="D206" i="1"/>
  <c r="J201" i="1"/>
  <c r="I201" i="1"/>
  <c r="H201" i="1"/>
  <c r="G201" i="1"/>
  <c r="F201" i="1"/>
  <c r="E201" i="1"/>
  <c r="D201" i="1"/>
  <c r="J195" i="1"/>
  <c r="I195" i="1"/>
  <c r="H195" i="1"/>
  <c r="G195" i="1"/>
  <c r="F195" i="1"/>
  <c r="E195" i="1"/>
  <c r="D195" i="1"/>
  <c r="J191" i="1"/>
  <c r="I191" i="1"/>
  <c r="H191" i="1"/>
  <c r="G191" i="1"/>
  <c r="F191" i="1"/>
  <c r="E191" i="1"/>
  <c r="D191" i="1"/>
  <c r="J186" i="1"/>
  <c r="I186" i="1"/>
  <c r="H186" i="1"/>
  <c r="G186" i="1"/>
  <c r="F186" i="1"/>
  <c r="E186" i="1"/>
  <c r="D186" i="1"/>
  <c r="J431" i="1"/>
  <c r="I431" i="1"/>
  <c r="H431" i="1"/>
  <c r="G431" i="1"/>
  <c r="F431" i="1"/>
  <c r="E431" i="1"/>
  <c r="D431" i="1"/>
  <c r="J426" i="1"/>
  <c r="I426" i="1"/>
  <c r="H426" i="1"/>
  <c r="G426" i="1"/>
  <c r="F426" i="1"/>
  <c r="E426" i="1"/>
  <c r="D426" i="1"/>
  <c r="J181" i="1"/>
  <c r="I181" i="1"/>
  <c r="H181" i="1"/>
  <c r="G181" i="1"/>
  <c r="F181" i="1"/>
  <c r="E181" i="1"/>
  <c r="D181" i="1"/>
  <c r="J175" i="1"/>
  <c r="I175" i="1"/>
  <c r="H175" i="1"/>
  <c r="G175" i="1"/>
  <c r="F175" i="1"/>
  <c r="E175" i="1"/>
  <c r="D175" i="1"/>
  <c r="J419" i="1"/>
  <c r="I419" i="1"/>
  <c r="H419" i="1"/>
  <c r="G419" i="1"/>
  <c r="F419" i="1"/>
  <c r="E419" i="1"/>
  <c r="D419" i="1"/>
  <c r="J413" i="1"/>
  <c r="I413" i="1"/>
  <c r="H413" i="1"/>
  <c r="G413" i="1"/>
  <c r="F413" i="1"/>
  <c r="E413" i="1"/>
  <c r="D413" i="1"/>
  <c r="J406" i="1"/>
  <c r="I406" i="1"/>
  <c r="H406" i="1"/>
  <c r="G406" i="1"/>
  <c r="F406" i="1"/>
  <c r="E406" i="1"/>
  <c r="D406" i="1"/>
  <c r="J401" i="1"/>
  <c r="I401" i="1"/>
  <c r="H401" i="1"/>
  <c r="G401" i="1"/>
  <c r="F401" i="1"/>
  <c r="E401" i="1"/>
  <c r="D401" i="1"/>
  <c r="J307" i="1"/>
  <c r="I307" i="1"/>
  <c r="H307" i="1"/>
  <c r="G307" i="1"/>
  <c r="F307" i="1"/>
  <c r="E307" i="1"/>
  <c r="D307" i="1"/>
  <c r="J394" i="1"/>
  <c r="I394" i="1"/>
  <c r="H394" i="1"/>
  <c r="G394" i="1"/>
  <c r="F394" i="1"/>
  <c r="E394" i="1"/>
  <c r="D394" i="1"/>
  <c r="J388" i="1"/>
  <c r="I388" i="1"/>
  <c r="H388" i="1"/>
  <c r="G388" i="1"/>
  <c r="F388" i="1"/>
  <c r="E388" i="1"/>
  <c r="D388" i="1"/>
  <c r="J376" i="1"/>
  <c r="I376" i="1"/>
  <c r="H376" i="1"/>
  <c r="G376" i="1"/>
  <c r="F376" i="1"/>
  <c r="E376" i="1"/>
  <c r="D376" i="1"/>
  <c r="J299" i="1"/>
  <c r="I299" i="1"/>
  <c r="H299" i="1"/>
  <c r="G299" i="1"/>
  <c r="F299" i="1"/>
  <c r="E299" i="1"/>
  <c r="D299" i="1"/>
  <c r="J367" i="1"/>
  <c r="I367" i="1"/>
  <c r="H367" i="1"/>
  <c r="G367" i="1"/>
  <c r="F367" i="1"/>
  <c r="E367" i="1"/>
  <c r="D367" i="1"/>
  <c r="J295" i="1"/>
  <c r="I295" i="1"/>
  <c r="H295" i="1"/>
  <c r="G295" i="1"/>
  <c r="F295" i="1"/>
  <c r="E295" i="1"/>
  <c r="D295" i="1"/>
  <c r="J357" i="1"/>
  <c r="I357" i="1"/>
  <c r="H357" i="1"/>
  <c r="G357" i="1"/>
  <c r="F357" i="1"/>
  <c r="E357" i="1"/>
  <c r="D357" i="1"/>
  <c r="J350" i="1"/>
  <c r="I350" i="1"/>
  <c r="H350" i="1"/>
  <c r="G350" i="1"/>
  <c r="F350" i="1"/>
  <c r="E350" i="1"/>
  <c r="D350" i="1"/>
  <c r="J343" i="1"/>
  <c r="I343" i="1"/>
  <c r="H343" i="1"/>
  <c r="G343" i="1"/>
  <c r="F343" i="1"/>
  <c r="E343" i="1"/>
  <c r="D343" i="1"/>
  <c r="J336" i="1"/>
  <c r="I336" i="1"/>
  <c r="H336" i="1"/>
  <c r="G336" i="1"/>
  <c r="F336" i="1"/>
  <c r="E336" i="1"/>
  <c r="D336" i="1"/>
  <c r="J331" i="1"/>
  <c r="I331" i="1"/>
  <c r="H331" i="1"/>
  <c r="G331" i="1"/>
  <c r="F331" i="1"/>
  <c r="E331" i="1"/>
  <c r="D331" i="1"/>
  <c r="J288" i="1"/>
  <c r="I288" i="1"/>
  <c r="H288" i="1"/>
  <c r="G288" i="1"/>
  <c r="F288" i="1"/>
  <c r="E288" i="1"/>
  <c r="D288" i="1"/>
  <c r="J281" i="1"/>
  <c r="I281" i="1"/>
  <c r="H281" i="1"/>
  <c r="G281" i="1"/>
  <c r="F281" i="1"/>
  <c r="E281" i="1"/>
  <c r="D281" i="1"/>
  <c r="J271" i="1"/>
  <c r="I271" i="1"/>
  <c r="H271" i="1"/>
  <c r="G271" i="1"/>
  <c r="F271" i="1"/>
  <c r="E271" i="1"/>
  <c r="D271" i="1"/>
  <c r="J264" i="1"/>
  <c r="I264" i="1"/>
  <c r="H264" i="1"/>
  <c r="G264" i="1"/>
  <c r="F264" i="1"/>
  <c r="E264" i="1"/>
  <c r="D264" i="1"/>
  <c r="J165" i="1"/>
  <c r="I165" i="1"/>
  <c r="H165" i="1"/>
  <c r="G165" i="1"/>
  <c r="F165" i="1"/>
  <c r="E165" i="1"/>
  <c r="D165" i="1"/>
  <c r="J159" i="1"/>
  <c r="I159" i="1"/>
  <c r="H159" i="1"/>
  <c r="G159" i="1"/>
  <c r="F159" i="1"/>
  <c r="E159" i="1"/>
  <c r="D159" i="1"/>
  <c r="J153" i="1"/>
  <c r="I153" i="1"/>
  <c r="H153" i="1"/>
  <c r="G153" i="1"/>
  <c r="F153" i="1"/>
  <c r="E153" i="1"/>
  <c r="D153" i="1"/>
  <c r="J149" i="1"/>
  <c r="I149" i="1"/>
  <c r="H149" i="1"/>
  <c r="G149" i="1"/>
  <c r="F149" i="1"/>
  <c r="E149" i="1"/>
  <c r="D149" i="1"/>
  <c r="J143" i="1"/>
  <c r="I143" i="1"/>
  <c r="H143" i="1"/>
  <c r="G143" i="1"/>
  <c r="F143" i="1"/>
  <c r="E143" i="1"/>
  <c r="D143" i="1"/>
  <c r="J137" i="1"/>
  <c r="I137" i="1"/>
  <c r="H137" i="1"/>
  <c r="G137" i="1"/>
  <c r="F137" i="1"/>
  <c r="E137" i="1"/>
  <c r="D137" i="1"/>
  <c r="J130" i="1"/>
  <c r="I130" i="1"/>
  <c r="H130" i="1"/>
  <c r="G130" i="1"/>
  <c r="F130" i="1"/>
  <c r="E130" i="1"/>
  <c r="D130" i="1"/>
  <c r="J125" i="1"/>
  <c r="I125" i="1"/>
  <c r="H125" i="1"/>
  <c r="G125" i="1"/>
  <c r="F125" i="1"/>
  <c r="E125" i="1"/>
  <c r="D125" i="1"/>
  <c r="J121" i="1"/>
  <c r="I121" i="1"/>
  <c r="H121" i="1"/>
  <c r="G121" i="1"/>
  <c r="F121" i="1"/>
  <c r="E121" i="1"/>
  <c r="D121" i="1"/>
  <c r="J112" i="1"/>
  <c r="I112" i="1"/>
  <c r="H112" i="1"/>
  <c r="G112" i="1"/>
  <c r="F112" i="1"/>
  <c r="E112" i="1"/>
  <c r="D112" i="1"/>
  <c r="J109" i="1"/>
  <c r="I109" i="1"/>
  <c r="H109" i="1"/>
  <c r="G109" i="1"/>
  <c r="F109" i="1"/>
  <c r="E109" i="1"/>
  <c r="D109" i="1"/>
  <c r="J103" i="1"/>
  <c r="I103" i="1"/>
  <c r="H103" i="1"/>
  <c r="G103" i="1"/>
  <c r="F103" i="1"/>
  <c r="E103" i="1"/>
  <c r="D103" i="1"/>
  <c r="J96" i="1"/>
  <c r="I96" i="1"/>
  <c r="H96" i="1"/>
  <c r="G96" i="1"/>
  <c r="F96" i="1"/>
  <c r="E96" i="1"/>
  <c r="D96" i="1"/>
  <c r="J89" i="1"/>
  <c r="I89" i="1"/>
  <c r="H89" i="1"/>
  <c r="G89" i="1"/>
  <c r="F89" i="1"/>
  <c r="E89" i="1"/>
  <c r="D89" i="1"/>
  <c r="J81" i="1"/>
  <c r="I81" i="1"/>
  <c r="H81" i="1"/>
  <c r="G81" i="1"/>
  <c r="F81" i="1"/>
  <c r="E81" i="1"/>
  <c r="D81" i="1"/>
  <c r="J76" i="1"/>
  <c r="I76" i="1"/>
  <c r="H76" i="1"/>
  <c r="G76" i="1"/>
  <c r="F76" i="1"/>
  <c r="E76" i="1"/>
  <c r="D76" i="1"/>
  <c r="J62" i="1"/>
  <c r="I62" i="1"/>
  <c r="H62" i="1"/>
  <c r="G62" i="1"/>
  <c r="F62" i="1"/>
  <c r="E62" i="1"/>
  <c r="D62" i="1"/>
  <c r="J50" i="1"/>
  <c r="I50" i="1"/>
  <c r="H50" i="1"/>
  <c r="G50" i="1"/>
  <c r="F50" i="1"/>
  <c r="E50" i="1"/>
  <c r="D50" i="1"/>
  <c r="J46" i="1"/>
  <c r="I46" i="1"/>
  <c r="H46" i="1"/>
  <c r="G46" i="1"/>
  <c r="F46" i="1"/>
  <c r="E46" i="1"/>
  <c r="D46" i="1"/>
  <c r="J37" i="1"/>
  <c r="I37" i="1"/>
  <c r="H37" i="1"/>
  <c r="G37" i="1"/>
  <c r="F37" i="1"/>
  <c r="E37" i="1"/>
  <c r="D37" i="1"/>
  <c r="J31" i="1"/>
  <c r="I31" i="1"/>
  <c r="H31" i="1"/>
  <c r="G31" i="1"/>
  <c r="F31" i="1"/>
  <c r="E31" i="1"/>
  <c r="D31" i="1"/>
  <c r="J28" i="1"/>
  <c r="I28" i="1"/>
  <c r="H28" i="1"/>
  <c r="G28" i="1"/>
  <c r="F28" i="1"/>
  <c r="E28" i="1"/>
  <c r="D28" i="1"/>
  <c r="J24" i="1"/>
  <c r="I24" i="1"/>
  <c r="H24" i="1"/>
  <c r="G24" i="1"/>
  <c r="F24" i="1"/>
  <c r="E24" i="1"/>
  <c r="D24" i="1"/>
  <c r="J16" i="1"/>
  <c r="I16" i="1"/>
  <c r="H16" i="1"/>
  <c r="G16" i="1"/>
  <c r="F16" i="1"/>
  <c r="E16" i="1"/>
  <c r="D16" i="1"/>
  <c r="J9" i="1"/>
  <c r="I9" i="1"/>
  <c r="H9" i="1"/>
  <c r="G9" i="1"/>
  <c r="F9" i="1"/>
  <c r="E9" i="1"/>
  <c r="D9" i="1"/>
  <c r="F223" i="1" l="1"/>
  <c r="G324" i="1"/>
  <c r="H324" i="1"/>
  <c r="I324" i="1"/>
  <c r="J324" i="1"/>
  <c r="D324" i="1"/>
  <c r="E324" i="1"/>
  <c r="F324" i="1"/>
  <c r="G223" i="1"/>
  <c r="H223" i="1"/>
  <c r="D223" i="1"/>
  <c r="I223" i="1"/>
  <c r="J223" i="1"/>
  <c r="J437" i="1" s="1"/>
  <c r="E223" i="1"/>
  <c r="F436" i="1"/>
  <c r="D436" i="1"/>
  <c r="I436" i="1"/>
  <c r="J436" i="1"/>
  <c r="G436" i="1"/>
  <c r="H436" i="1"/>
  <c r="E436" i="1"/>
  <c r="C322" i="1"/>
  <c r="C321" i="1"/>
  <c r="C320" i="1"/>
  <c r="C418" i="1"/>
  <c r="C417" i="1"/>
  <c r="C416" i="1"/>
  <c r="C415" i="1"/>
  <c r="I437" i="1" l="1"/>
  <c r="F437" i="1"/>
  <c r="G437" i="1"/>
  <c r="H437" i="1"/>
  <c r="D437" i="1"/>
  <c r="E437" i="1"/>
  <c r="C419" i="1"/>
  <c r="C323" i="1"/>
  <c r="C270" i="1"/>
  <c r="C269" i="1"/>
  <c r="C268" i="1"/>
  <c r="C267" i="1"/>
  <c r="C266" i="1"/>
  <c r="C221" i="1"/>
  <c r="C220" i="1"/>
  <c r="C219" i="1"/>
  <c r="C216" i="1"/>
  <c r="C215" i="1"/>
  <c r="C214" i="1"/>
  <c r="C205" i="1"/>
  <c r="C204" i="1"/>
  <c r="C203" i="1"/>
  <c r="C200" i="1"/>
  <c r="C199" i="1"/>
  <c r="C198" i="1"/>
  <c r="C197" i="1"/>
  <c r="C194" i="1"/>
  <c r="C193" i="1"/>
  <c r="C190" i="1"/>
  <c r="C189" i="1"/>
  <c r="C188" i="1"/>
  <c r="C185" i="1"/>
  <c r="C184" i="1"/>
  <c r="C183" i="1"/>
  <c r="C180" i="1"/>
  <c r="C179" i="1"/>
  <c r="C178" i="1"/>
  <c r="C177" i="1"/>
  <c r="C174" i="1"/>
  <c r="C173" i="1"/>
  <c r="C172" i="1"/>
  <c r="C171" i="1"/>
  <c r="C170" i="1"/>
  <c r="C169" i="1"/>
  <c r="C168" i="1"/>
  <c r="C167" i="1"/>
  <c r="C306" i="1"/>
  <c r="C305" i="1"/>
  <c r="C304" i="1"/>
  <c r="C303" i="1"/>
  <c r="C302" i="1"/>
  <c r="C301" i="1"/>
  <c r="C396" i="1"/>
  <c r="C294" i="1"/>
  <c r="C293" i="1"/>
  <c r="C292" i="1"/>
  <c r="C291" i="1"/>
  <c r="C290" i="1"/>
  <c r="C298" i="1"/>
  <c r="C297" i="1"/>
  <c r="C375" i="1"/>
  <c r="C374" i="1"/>
  <c r="C430" i="1"/>
  <c r="C429" i="1"/>
  <c r="C428" i="1"/>
  <c r="C425" i="1"/>
  <c r="C424" i="1"/>
  <c r="C423" i="1"/>
  <c r="C422" i="1"/>
  <c r="C421" i="1"/>
  <c r="C433" i="1"/>
  <c r="C434" i="1"/>
  <c r="C393" i="1"/>
  <c r="C392" i="1"/>
  <c r="C391" i="1"/>
  <c r="C390" i="1"/>
  <c r="C164" i="1"/>
  <c r="C163" i="1"/>
  <c r="C162" i="1"/>
  <c r="C161" i="1"/>
  <c r="C158" i="1"/>
  <c r="C157" i="1"/>
  <c r="C156" i="1"/>
  <c r="C155" i="1"/>
  <c r="C152" i="1"/>
  <c r="C151" i="1"/>
  <c r="C148" i="1"/>
  <c r="C147" i="1"/>
  <c r="C146" i="1"/>
  <c r="C145" i="1"/>
  <c r="C142" i="1"/>
  <c r="C141" i="1"/>
  <c r="C140" i="1"/>
  <c r="C139" i="1"/>
  <c r="C136" i="1"/>
  <c r="C135" i="1"/>
  <c r="C134" i="1"/>
  <c r="C133" i="1"/>
  <c r="C132" i="1"/>
  <c r="C129" i="1"/>
  <c r="C128" i="1"/>
  <c r="C127" i="1"/>
  <c r="C124" i="1"/>
  <c r="C123" i="1"/>
  <c r="C125" i="1" l="1"/>
  <c r="C222" i="1"/>
  <c r="C431" i="1"/>
  <c r="C299" i="1"/>
  <c r="C153" i="1"/>
  <c r="C376" i="1"/>
  <c r="C149" i="1"/>
  <c r="C295" i="1"/>
  <c r="C435" i="1"/>
  <c r="C143" i="1"/>
  <c r="C271" i="1"/>
  <c r="C130" i="1"/>
  <c r="C426" i="1"/>
  <c r="C307" i="1"/>
  <c r="C195" i="1"/>
  <c r="C394" i="1"/>
  <c r="C165" i="1"/>
  <c r="C191" i="1"/>
  <c r="C175" i="1"/>
  <c r="C181" i="1"/>
  <c r="C206" i="1"/>
  <c r="C159" i="1"/>
  <c r="C217" i="1"/>
  <c r="C137" i="1"/>
  <c r="C186" i="1"/>
  <c r="C201" i="1"/>
  <c r="C95" i="1"/>
  <c r="C94" i="1"/>
  <c r="C93" i="1"/>
  <c r="C92" i="1"/>
  <c r="C91" i="1"/>
  <c r="C102" i="1"/>
  <c r="C101" i="1"/>
  <c r="C100" i="1"/>
  <c r="C99" i="1"/>
  <c r="C98" i="1"/>
  <c r="C120" i="1"/>
  <c r="C119" i="1"/>
  <c r="C118" i="1"/>
  <c r="C117" i="1"/>
  <c r="C116" i="1"/>
  <c r="C115" i="1"/>
  <c r="C114" i="1"/>
  <c r="C108" i="1"/>
  <c r="C107" i="1"/>
  <c r="C106" i="1"/>
  <c r="C105" i="1"/>
  <c r="C103" i="1" l="1"/>
  <c r="C109" i="1"/>
  <c r="C96" i="1"/>
  <c r="C121" i="1"/>
  <c r="C404" i="1" l="1"/>
  <c r="C405" i="1"/>
  <c r="C403" i="1"/>
  <c r="C406" i="1" l="1"/>
  <c r="C408" i="1"/>
  <c r="C409" i="1"/>
  <c r="C410" i="1"/>
  <c r="C411" i="1"/>
  <c r="C75" i="1"/>
  <c r="C15" i="1"/>
  <c r="C14" i="1"/>
  <c r="C13" i="1"/>
  <c r="C12" i="1"/>
  <c r="C11" i="1"/>
  <c r="C18" i="1"/>
  <c r="C19" i="1"/>
  <c r="C20" i="1"/>
  <c r="C22" i="1"/>
  <c r="C23" i="1"/>
  <c r="C24" i="1" l="1"/>
  <c r="C16" i="1"/>
  <c r="C287" i="1" l="1"/>
  <c r="C286" i="1"/>
  <c r="C285" i="1"/>
  <c r="C284" i="1"/>
  <c r="C283" i="1"/>
  <c r="C288" i="1" l="1"/>
  <c r="C263" i="1"/>
  <c r="C262" i="1"/>
  <c r="C264" i="1" l="1"/>
  <c r="C111" i="1" l="1"/>
  <c r="C112" i="1" s="1"/>
  <c r="C49" i="1"/>
  <c r="C48" i="1"/>
  <c r="C50" i="1" l="1"/>
  <c r="C36" i="1"/>
  <c r="C35" i="1"/>
  <c r="C34" i="1"/>
  <c r="C33" i="1"/>
  <c r="C30" i="1"/>
  <c r="C31" i="1" s="1"/>
  <c r="C27" i="1"/>
  <c r="C26" i="1"/>
  <c r="C28" i="1" l="1"/>
  <c r="C37" i="1"/>
  <c r="E1" i="3"/>
  <c r="A2" i="3"/>
  <c r="A1" i="3"/>
  <c r="J57" i="3" l="1"/>
  <c r="J61" i="3" s="1"/>
  <c r="J35" i="3"/>
  <c r="J34" i="3"/>
  <c r="J33" i="3"/>
  <c r="J32" i="3"/>
  <c r="J31" i="3"/>
  <c r="J30" i="3"/>
  <c r="J28" i="3"/>
  <c r="C84" i="1" l="1"/>
  <c r="C83" i="1"/>
  <c r="C353" i="1" l="1"/>
  <c r="C347" i="1"/>
  <c r="C346" i="1"/>
  <c r="C348" i="1"/>
  <c r="C349" i="1"/>
  <c r="C345" i="1"/>
  <c r="C273" i="1"/>
  <c r="C274" i="1"/>
  <c r="C275" i="1"/>
  <c r="C276" i="1"/>
  <c r="C277" i="1"/>
  <c r="C278" i="1"/>
  <c r="C279" i="1"/>
  <c r="C280" i="1"/>
  <c r="C5" i="1"/>
  <c r="C6" i="1"/>
  <c r="C7" i="1"/>
  <c r="C8" i="1"/>
  <c r="C39" i="1"/>
  <c r="C40" i="1"/>
  <c r="C41" i="1"/>
  <c r="C42" i="1"/>
  <c r="C43" i="1"/>
  <c r="C44" i="1"/>
  <c r="C45" i="1"/>
  <c r="C52" i="1"/>
  <c r="C53" i="1"/>
  <c r="C54" i="1"/>
  <c r="C55" i="1"/>
  <c r="C56" i="1"/>
  <c r="C57" i="1"/>
  <c r="C58" i="1"/>
  <c r="C59" i="1"/>
  <c r="C60" i="1"/>
  <c r="C61" i="1"/>
  <c r="C70" i="1"/>
  <c r="C71" i="1"/>
  <c r="C72" i="1"/>
  <c r="C73" i="1"/>
  <c r="C74" i="1"/>
  <c r="C78" i="1"/>
  <c r="C79" i="1"/>
  <c r="C80" i="1"/>
  <c r="C85" i="1"/>
  <c r="C86" i="1"/>
  <c r="C87" i="1"/>
  <c r="C88" i="1"/>
  <c r="C352" i="1"/>
  <c r="C354" i="1"/>
  <c r="C355" i="1"/>
  <c r="C356" i="1"/>
  <c r="C338" i="1"/>
  <c r="C339" i="1"/>
  <c r="C340" i="1"/>
  <c r="C341" i="1"/>
  <c r="C342" i="1"/>
  <c r="C333" i="1"/>
  <c r="C334" i="1"/>
  <c r="C335" i="1"/>
  <c r="C326" i="1"/>
  <c r="C327" i="1"/>
  <c r="C328" i="1"/>
  <c r="C329" i="1"/>
  <c r="C330" i="1"/>
  <c r="C412" i="1"/>
  <c r="C413" i="1" s="1"/>
  <c r="C397" i="1"/>
  <c r="C398" i="1"/>
  <c r="C399" i="1"/>
  <c r="C400" i="1"/>
  <c r="C382" i="1"/>
  <c r="C383" i="1"/>
  <c r="C384" i="1"/>
  <c r="C385" i="1"/>
  <c r="C386" i="1"/>
  <c r="C387" i="1"/>
  <c r="C350" i="1" l="1"/>
  <c r="C388" i="1"/>
  <c r="C336" i="1"/>
  <c r="C76" i="1"/>
  <c r="C357" i="1"/>
  <c r="C401" i="1"/>
  <c r="C281" i="1"/>
  <c r="C89" i="1"/>
  <c r="C367" i="1"/>
  <c r="C331" i="1"/>
  <c r="C343" i="1"/>
  <c r="C81" i="1"/>
  <c r="C62" i="1"/>
  <c r="C9" i="1"/>
  <c r="C46" i="1"/>
  <c r="C324" i="1" l="1"/>
  <c r="C223" i="1"/>
  <c r="C437" i="1" s="1"/>
  <c r="C436" i="1"/>
  <c r="D17" i="3"/>
  <c r="J17" i="3" s="1"/>
  <c r="D15" i="3"/>
  <c r="J15" i="3" s="1"/>
  <c r="D7" i="3"/>
  <c r="J7" i="3" s="1"/>
  <c r="D5" i="3"/>
  <c r="J5" i="3" s="1"/>
  <c r="D11" i="3"/>
  <c r="J11" i="3" s="1"/>
  <c r="D13" i="3"/>
  <c r="E29" i="3" s="1"/>
  <c r="J29" i="3" s="1"/>
  <c r="J39" i="3" s="1"/>
  <c r="J60" i="3" s="1"/>
  <c r="D9" i="3"/>
  <c r="J9" i="3" s="1"/>
  <c r="J13" i="3" l="1"/>
  <c r="J23" i="3" s="1"/>
  <c r="J24" i="3" s="1"/>
  <c r="J25" i="3" s="1"/>
  <c r="D22" i="3"/>
  <c r="E15" i="3" s="1"/>
  <c r="E17" i="3" l="1"/>
  <c r="E11" i="3"/>
  <c r="E5" i="3"/>
  <c r="E7" i="3"/>
  <c r="E9" i="3"/>
  <c r="E13" i="3"/>
  <c r="J62" i="3"/>
  <c r="J59" i="3"/>
  <c r="J6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5" authorId="0" shapeId="0" xr:uid="{00000000-0006-0000-0000-000001000000}">
      <text>
        <r>
          <rPr>
            <b/>
            <sz val="9"/>
            <color indexed="81"/>
            <rFont val="Tahoma"/>
            <family val="2"/>
          </rPr>
          <t>Author:</t>
        </r>
        <r>
          <rPr>
            <sz val="9"/>
            <color indexed="81"/>
            <rFont val="Tahoma"/>
            <family val="2"/>
          </rPr>
          <t xml:space="preserve">
Each row needs to have a number in it in order for the filter to work.  To reduce noise in the worksheet activity numbers below the first row are formatted in white text.</t>
        </r>
      </text>
    </comment>
    <comment ref="A358" authorId="0" shapeId="0" xr:uid="{16CB7415-51E4-4FF0-88C6-86E33AD81D15}">
      <text>
        <r>
          <rPr>
            <b/>
            <sz val="8"/>
            <color indexed="81"/>
            <rFont val="Tahoma"/>
            <family val="2"/>
          </rPr>
          <t>Author:</t>
        </r>
        <r>
          <rPr>
            <sz val="8"/>
            <color indexed="81"/>
            <rFont val="Tahoma"/>
            <family val="2"/>
          </rPr>
          <t xml:space="preserve">
Activity 150 is included in the RW phase.  Do not include in the PE proposal.</t>
        </r>
      </text>
    </comment>
    <comment ref="A368" authorId="0" shapeId="0" xr:uid="{86FA9121-2B1C-4EE3-B16E-2926B692B05C}">
      <text>
        <r>
          <rPr>
            <b/>
            <sz val="8"/>
            <color indexed="81"/>
            <rFont val="Tahoma"/>
            <family val="2"/>
          </rPr>
          <t>Author:</t>
        </r>
        <r>
          <rPr>
            <sz val="8"/>
            <color indexed="81"/>
            <rFont val="Tahoma"/>
            <family val="2"/>
          </rPr>
          <t xml:space="preserve">
Activity 156 is included in the RW phase.  Do not include in the PE proposal.</t>
        </r>
      </text>
    </comment>
    <comment ref="A377" authorId="0" shapeId="0" xr:uid="{25D7C82B-8503-4430-8930-6A89C1450751}">
      <text>
        <r>
          <rPr>
            <b/>
            <sz val="8"/>
            <color indexed="81"/>
            <rFont val="Tahoma"/>
            <family val="2"/>
          </rPr>
          <t>Author:</t>
        </r>
        <r>
          <rPr>
            <sz val="8"/>
            <color indexed="81"/>
            <rFont val="Tahoma"/>
            <family val="2"/>
          </rPr>
          <t xml:space="preserve">
Activity 160 is included in the RW phase. Do not include in PE proposal.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31" authorId="0" shapeId="0" xr:uid="{00000000-0006-0000-0100-000001000000}">
      <text>
        <r>
          <rPr>
            <b/>
            <sz val="8"/>
            <color indexed="81"/>
            <rFont val="Tahoma"/>
            <family val="2"/>
          </rPr>
          <t>Author:</t>
        </r>
        <r>
          <rPr>
            <sz val="8"/>
            <color indexed="81"/>
            <rFont val="Tahoma"/>
            <family val="2"/>
          </rPr>
          <t xml:space="preserve">
GSA does not have a daily vehicle rental rate.  They use the monthly rate divided by 30.</t>
        </r>
      </text>
    </comment>
    <comment ref="G34" authorId="0" shapeId="0" xr:uid="{DE70D13D-E150-4EA8-A669-039B19476655}">
      <text>
        <r>
          <rPr>
            <b/>
            <sz val="9"/>
            <color indexed="81"/>
            <rFont val="Tahoma"/>
            <family val="2"/>
          </rPr>
          <t>Author:</t>
        </r>
        <r>
          <rPr>
            <sz val="9"/>
            <color indexed="81"/>
            <rFont val="Tahoma"/>
            <family val="2"/>
          </rPr>
          <t xml:space="preserve">
GSA rate + tax</t>
        </r>
      </text>
    </comment>
  </commentList>
</comments>
</file>

<file path=xl/sharedStrings.xml><?xml version="1.0" encoding="utf-8"?>
<sst xmlns="http://schemas.openxmlformats.org/spreadsheetml/2006/main" count="471" uniqueCount="348">
  <si>
    <t>Clerc.</t>
  </si>
  <si>
    <t>SUBTOTAL (HOURS)</t>
  </si>
  <si>
    <t>TOTAL HOURS</t>
  </si>
  <si>
    <t>Total Hours</t>
  </si>
  <si>
    <t>Proj. Eng.</t>
  </si>
  <si>
    <t>Design Eng.</t>
  </si>
  <si>
    <t>CADD Tech.</t>
  </si>
  <si>
    <t>Proj. Mgr.</t>
  </si>
  <si>
    <t>Hours</t>
  </si>
  <si>
    <t>Rate</t>
  </si>
  <si>
    <t>Extension</t>
  </si>
  <si>
    <t>Project Manager</t>
  </si>
  <si>
    <t>Project Engineer</t>
  </si>
  <si>
    <t>Design Engineer</t>
  </si>
  <si>
    <t>Clerical</t>
  </si>
  <si>
    <t>LABOR SUBTOTAL</t>
  </si>
  <si>
    <t>GENERAL OVERHEAD @</t>
  </si>
  <si>
    <t>OVERHEAD SUBTOTAL</t>
  </si>
  <si>
    <t>TOTAL LABOR/OVERHEAD</t>
  </si>
  <si>
    <t>DIRECT NONLABOR</t>
  </si>
  <si>
    <t>Computer</t>
  </si>
  <si>
    <t>Per Hour</t>
  </si>
  <si>
    <t>Parcels</t>
  </si>
  <si>
    <t>Per Parcel</t>
  </si>
  <si>
    <t>Vehicle Rental</t>
  </si>
  <si>
    <t>Days</t>
  </si>
  <si>
    <t>Per Day</t>
  </si>
  <si>
    <t>Miles</t>
  </si>
  <si>
    <t>Per Mile</t>
  </si>
  <si>
    <t>Airline Trips</t>
  </si>
  <si>
    <t>Trips</t>
  </si>
  <si>
    <t>Per Trip</t>
  </si>
  <si>
    <t>Other</t>
  </si>
  <si>
    <t>OUTSIDE  SERVICES AND SUBCONTRACTS</t>
  </si>
  <si>
    <t>Cultural Resource Studies/Report</t>
  </si>
  <si>
    <t>Noise Study</t>
  </si>
  <si>
    <t>Biological Resources Studies/Report</t>
  </si>
  <si>
    <t>Surveys</t>
  </si>
  <si>
    <t>Landscaping Plans</t>
  </si>
  <si>
    <t>RECAPITULATION</t>
  </si>
  <si>
    <t>Total Labor/ Overhead</t>
  </si>
  <si>
    <t>Total Direct NonLabor</t>
  </si>
  <si>
    <t>Total Outside Services &amp; Subcontracts</t>
  </si>
  <si>
    <t>TOTAL  ESTIMATED  COST</t>
  </si>
  <si>
    <t>TOTAL DIRECT NONLABOR</t>
  </si>
  <si>
    <t>TOTAL  OUTSIDE SERVICES AND SUBCONTRACTS</t>
  </si>
  <si>
    <t>Mileage</t>
  </si>
  <si>
    <t>Principal</t>
  </si>
  <si>
    <t>Activity</t>
  </si>
  <si>
    <t>Tasks</t>
  </si>
  <si>
    <t>Vertical Control Survey</t>
  </si>
  <si>
    <t>Horizontal Control Survey</t>
  </si>
  <si>
    <t>Irrigation Report</t>
  </si>
  <si>
    <t>Access Control Study &amp; Recommendations</t>
  </si>
  <si>
    <t>Relocation Assistance Conceptual Study</t>
  </si>
  <si>
    <t>Ownership Report</t>
  </si>
  <si>
    <t>Cadastral Survey Request</t>
  </si>
  <si>
    <t>Subsurface Utility Engineering  (Phase I)</t>
  </si>
  <si>
    <t>PRELIMINARY BRIDGE LAYOUT</t>
  </si>
  <si>
    <t>Order Bridge Cores</t>
  </si>
  <si>
    <t>Preliminary Foundation Design</t>
  </si>
  <si>
    <t>ROADWAY ALIGNMENT PLAN</t>
  </si>
  <si>
    <t>Preliminary Alignment &amp; Grade</t>
  </si>
  <si>
    <t>Establish Major Control</t>
  </si>
  <si>
    <t>Preliminary Plans Preparation</t>
  </si>
  <si>
    <t>Develop Survey Strip Map</t>
  </si>
  <si>
    <t>Control Diagram</t>
  </si>
  <si>
    <t>FINALIZE ALIGNMENT AND GRADE</t>
  </si>
  <si>
    <t>Section 4(f) Evaluation</t>
  </si>
  <si>
    <t>Office Review</t>
  </si>
  <si>
    <t>Field Review</t>
  </si>
  <si>
    <t>Prepare Plan-In-Hand Report</t>
  </si>
  <si>
    <t>R/W PLAN REVISIONS</t>
  </si>
  <si>
    <t>Revise R/W Plan Sheets and CADD Files</t>
  </si>
  <si>
    <t>Preliminary R/W Plan Sheets and CADD Files</t>
  </si>
  <si>
    <t>Complete Final R/W Plans</t>
  </si>
  <si>
    <t>Environmental Water Quality Permits</t>
  </si>
  <si>
    <t>Cultural Mitigation</t>
  </si>
  <si>
    <t>R/W APPRAISALS</t>
  </si>
  <si>
    <t>Appraise R/W</t>
  </si>
  <si>
    <t>Prepare Deeds</t>
  </si>
  <si>
    <t>FINAL PLAN REVISIONS</t>
  </si>
  <si>
    <t>Revise R/W Plan &amp; Deed Exhibits</t>
  </si>
  <si>
    <t>PROCESS FOR CONDEMNATION</t>
  </si>
  <si>
    <t>FINAL PLAN PREPARATION</t>
  </si>
  <si>
    <t>PRELIMINARY HYDRAULICS</t>
  </si>
  <si>
    <t>Prepare Location Hydraulic Study Report</t>
  </si>
  <si>
    <t>Preliminary Hydraulic Design</t>
  </si>
  <si>
    <t>Size Bridge Openings</t>
  </si>
  <si>
    <t>PREPARE TRAFFIC PLANS FOR PIH</t>
  </si>
  <si>
    <t>FINAL HYDRAULICS REPORT</t>
  </si>
  <si>
    <t>Storm Drain Design</t>
  </si>
  <si>
    <t>Size Box or Pipe Culverts</t>
  </si>
  <si>
    <t>Size Irrigation Structures</t>
  </si>
  <si>
    <t>Final Hydraulics Recommendations (R/W Related)</t>
  </si>
  <si>
    <t>Prepare, Submit &amp; Coordinate Regulatory Permits</t>
  </si>
  <si>
    <t>Revise &amp; Update Hydraulic Recommendations</t>
  </si>
  <si>
    <t>Final Hydraulic Plans Updates</t>
  </si>
  <si>
    <t>TOTAL SURVEY PHASE HOURS</t>
  </si>
  <si>
    <t>TOTAL DESIGN PHASE HOURS</t>
  </si>
  <si>
    <t>TOTAL RIGHT OF WAY PHASE HOURS</t>
  </si>
  <si>
    <t>COST SUMMARY</t>
  </si>
  <si>
    <t>Finalize Alignment and Grade</t>
  </si>
  <si>
    <t>Computation and Adjustment Sheets</t>
  </si>
  <si>
    <t>Recovery Descriptions</t>
  </si>
  <si>
    <t>Coordinate Listings</t>
  </si>
  <si>
    <t>Calibration Baseline Reports</t>
  </si>
  <si>
    <t>Peg Test Notes</t>
  </si>
  <si>
    <t>Preliminary Traffic Reports</t>
  </si>
  <si>
    <t>Prepare Preliminary Geometrics Report</t>
  </si>
  <si>
    <t>Alignment and Grade Review/Report</t>
  </si>
  <si>
    <t>Process For Condemnation</t>
  </si>
  <si>
    <t xml:space="preserve">CADD/Designer </t>
  </si>
  <si>
    <t>Soils/Geotechnical Survey/Report/Testing</t>
  </si>
  <si>
    <t>Traffic Study/Report</t>
  </si>
  <si>
    <t xml:space="preserve">Hazardous Materials (Initial Site Assessment) </t>
  </si>
  <si>
    <t>Electrical/Lighting Signalization etc</t>
  </si>
  <si>
    <t>Profit  (12% of Total Labor Costs)</t>
  </si>
  <si>
    <t>Revise Plans after Final Plans Review</t>
  </si>
  <si>
    <t>Size, Type, Location Study &amp; Report w/Cost Estimate</t>
  </si>
  <si>
    <t>Prepare Design Exceptions</t>
  </si>
  <si>
    <t>Aerial Photography/Mapping</t>
  </si>
  <si>
    <t>Title commitments</t>
  </si>
  <si>
    <t>Survey Piezometer Locations</t>
  </si>
  <si>
    <t>Drilling Contractor</t>
  </si>
  <si>
    <t>Revise Plans after PIH</t>
  </si>
  <si>
    <t>ADDITIONAL PLAN REVISIONS</t>
  </si>
  <si>
    <t>Revise Plans after Blue Sheet Review</t>
  </si>
  <si>
    <t>Address Questions from Blue Sheet Review</t>
  </si>
  <si>
    <t>Address Questions during Advertising</t>
  </si>
  <si>
    <t>INTERACTIVE PROJECT EVAL.</t>
  </si>
  <si>
    <t>PRELIMINARY UTILITY CONFLICTS/S.U.E.</t>
  </si>
  <si>
    <t>QA/QC of Deliverables</t>
  </si>
  <si>
    <t>Data Collection and Review</t>
  </si>
  <si>
    <t>Traffic/Safety Review and Analysis</t>
  </si>
  <si>
    <t>Coordination with Utility Companies &amp; Kickoff Meeting</t>
  </si>
  <si>
    <t>CONTROL SURVEY</t>
  </si>
  <si>
    <t>PRELIMINARY RIGHT OF WAY</t>
  </si>
  <si>
    <t>PRELIMINARY TRAFFIC REPORT</t>
  </si>
  <si>
    <t>Preliminary Bridge Layout Plans</t>
  </si>
  <si>
    <t>Preliminary Hydraulics Report</t>
  </si>
  <si>
    <t>PRELIMINARY ENVIRONMENTAL DOCUMENT OR
CATEGORICAL EXCLUSION/SECTION 4(f) EVALUATION</t>
  </si>
  <si>
    <t>Develop Preliminary Environmental Document
or Preliminary Categorical Exclusion</t>
  </si>
  <si>
    <t>CADASTRAL SURVEY</t>
  </si>
  <si>
    <t>Cadastral Survey - RW retracement</t>
  </si>
  <si>
    <t>Cadastral Survey - Section Corner</t>
  </si>
  <si>
    <t>ENGINEERING SURVEY</t>
  </si>
  <si>
    <t xml:space="preserve">Topographical Survey </t>
  </si>
  <si>
    <t>Hydraulic Survey</t>
  </si>
  <si>
    <t>Pick-Up Surveys</t>
  </si>
  <si>
    <t>ALIGNMENT AND GRADE TRAFFIC</t>
  </si>
  <si>
    <t>Preliminary Geometric Details</t>
  </si>
  <si>
    <t>Signing Study (Inventory)</t>
  </si>
  <si>
    <t>PREPARE SCOPE OF WORK</t>
  </si>
  <si>
    <t>Prepare/Submit Scope of Work Report</t>
  </si>
  <si>
    <t>Work Zone Safety &amp; Mobility</t>
  </si>
  <si>
    <t>Preliminary Specifications/Cost Estimate</t>
  </si>
  <si>
    <t>Prepare Cost Estimate</t>
  </si>
  <si>
    <t>Prepare Design Exception Request</t>
  </si>
  <si>
    <t>FINAL GEOTECHNICAL &amp;
MATERIALS REPORT</t>
  </si>
  <si>
    <t>PREPARE PLANS FOR PIH</t>
  </si>
  <si>
    <t>Prepare Road Plans-plan set, spec. provision, cost est</t>
  </si>
  <si>
    <t>Workzone Safety &amp; Mobility Plan</t>
  </si>
  <si>
    <t>PRELIMINARY STRUCTURE PLANS FOR PIH</t>
  </si>
  <si>
    <t>Prepare Structure Plans (bridge, walls,etc.) for PIH</t>
  </si>
  <si>
    <t>Preliminary Structure Cost Estimate</t>
  </si>
  <si>
    <t>PRELIMINARY R/W PLAN FOR PIH</t>
  </si>
  <si>
    <t>Prepare Electrical Plans</t>
  </si>
  <si>
    <t>Prepare Geometric details(Intersection, Roundabout
interchange details, etc)</t>
  </si>
  <si>
    <t>Prepare Signing and Striping Plans</t>
  </si>
  <si>
    <t>Analyze traffic plans, special provisions, cost est.</t>
  </si>
  <si>
    <t>PLAN-IN-HAND</t>
  </si>
  <si>
    <t>R/W PLANS</t>
  </si>
  <si>
    <t>Determine Final Construction Limits</t>
  </si>
  <si>
    <t>Review Cost Estimates for R/W</t>
  </si>
  <si>
    <t>Prepare Route Descriptions</t>
  </si>
  <si>
    <t>Prepare Exhibits</t>
  </si>
  <si>
    <t>Complete Structure Plans</t>
  </si>
  <si>
    <t>FINAL ENVIRONMENTAL MATTERS
&amp; DRAFT PERMITS</t>
  </si>
  <si>
    <t>Final Environmental/Biological Review</t>
  </si>
  <si>
    <t>Wetlands Finding Report</t>
  </si>
  <si>
    <t>FINAL HYDRAULIC UPDATES, 
PERMITS and REVISIONS</t>
  </si>
  <si>
    <t xml:space="preserve"> </t>
  </si>
  <si>
    <t>R/W PLAN REVISIONS AFTER
AUTHORIZATION (BLUE SHEETS)</t>
  </si>
  <si>
    <t>GEOTECHNICAL AND
MATERIALS REVISIONS</t>
  </si>
  <si>
    <t>Finalize geotechnical design after PIH</t>
  </si>
  <si>
    <t>Finalize Traffic Management Plan</t>
  </si>
  <si>
    <t>Comment Response Document</t>
  </si>
  <si>
    <t>Update Cost Estimate/Special Provisions</t>
  </si>
  <si>
    <t>FINAL TRAFFIC DESIGN</t>
  </si>
  <si>
    <t>Finalize Electrical Plans</t>
  </si>
  <si>
    <t>Finalize Geometric Details</t>
  </si>
  <si>
    <t>Finalize Signing and Striping Plans</t>
  </si>
  <si>
    <t>UTILITY PLANS</t>
  </si>
  <si>
    <t>Prepare/Complete/Submit Utility Plans</t>
  </si>
  <si>
    <t>Complete Compliance Review Checklist</t>
  </si>
  <si>
    <t>FINAL PLAN REVIEW</t>
  </si>
  <si>
    <t>Final Plan Office/Field Review</t>
  </si>
  <si>
    <t>Submit Final Plan Review Report</t>
  </si>
  <si>
    <t>Biological Resource Report/Biological Assessment</t>
  </si>
  <si>
    <t>DETAILED NOISE STUDY</t>
  </si>
  <si>
    <t>Detailed Noise Analysis Report</t>
  </si>
  <si>
    <t>Neighborhood opinion survey</t>
  </si>
  <si>
    <t>Preliminary Site Investigation Report (if applicable)</t>
  </si>
  <si>
    <t>Cultural Resource Report</t>
  </si>
  <si>
    <t>Request Environmental Information</t>
  </si>
  <si>
    <t>Preliminary Traffic Noise Study</t>
  </si>
  <si>
    <t>Air Quality Conformity Determination</t>
  </si>
  <si>
    <t>Hazardous Materials/Substances and Water Quality ISA</t>
  </si>
  <si>
    <t>Draft Cultural Resource Report</t>
  </si>
  <si>
    <t>Final Cultural Resource Report</t>
  </si>
  <si>
    <t>Draft request for Information Letters</t>
  </si>
  <si>
    <t>Final request for Information Incorporating
MDT comments</t>
  </si>
  <si>
    <t>Conformity Determination Letter (if required)</t>
  </si>
  <si>
    <t>Final ISA Form or Memo Regarding Comformity
of Project as necessary</t>
  </si>
  <si>
    <t>Preliminary Traffic Noise Analysis Report or ISA Form</t>
  </si>
  <si>
    <t>Draft ISA Form Regarding Conformity of Project</t>
  </si>
  <si>
    <t>Draft ISA checklist or report</t>
  </si>
  <si>
    <t>Final ISA checklist or report</t>
  </si>
  <si>
    <t>FINAL BRIDGE PLANS</t>
  </si>
  <si>
    <t>STRUCTURE DESIGN</t>
  </si>
  <si>
    <t>Special Provisions</t>
  </si>
  <si>
    <t>Structures Cost Estimate</t>
  </si>
  <si>
    <t>Bridge Cost Estimate</t>
  </si>
  <si>
    <t>Final Bridge Plans</t>
  </si>
  <si>
    <r>
      <t>Miscellaneous</t>
    </r>
    <r>
      <rPr>
        <sz val="7"/>
        <rFont val="Arial"/>
        <family val="2"/>
      </rPr>
      <t xml:space="preserve"> </t>
    </r>
    <r>
      <rPr>
        <sz val="6"/>
        <rFont val="Arial"/>
        <family val="2"/>
      </rPr>
      <t>(Blueline prints, mylars, multilith paper, telephone,
postage, misc. equipment rental, maps, photos, survey mtls., display boards, etc.)</t>
    </r>
  </si>
  <si>
    <t>% of total</t>
  </si>
  <si>
    <t>Lodging</t>
  </si>
  <si>
    <t>Place Existing R/W and Section Lines</t>
  </si>
  <si>
    <t>Finalize Existing R/W and Cadastral Survey(s)</t>
  </si>
  <si>
    <t>Prepare R/W Files</t>
  </si>
  <si>
    <t>Copies of GLO Plats, Corner Recordations, etc</t>
  </si>
  <si>
    <t>Total Project Hours</t>
  </si>
  <si>
    <t>Per Month</t>
  </si>
  <si>
    <t>Meals</t>
  </si>
  <si>
    <t>GSA</t>
  </si>
  <si>
    <t>Kick-Off Meeting</t>
  </si>
  <si>
    <t>Review FEMA Mapping &amp; Historical Aerials</t>
  </si>
  <si>
    <t>Preliminary Conceptual Mitigation Plans</t>
  </si>
  <si>
    <t>Draft Conceptual Mitigation Report</t>
  </si>
  <si>
    <t>Access Control Goals and Objectives</t>
  </si>
  <si>
    <t>Field Review Meeting</t>
  </si>
  <si>
    <t>Prepare Goals &amp; Objective Statement</t>
  </si>
  <si>
    <t>Environmental Wetland Evaluation</t>
  </si>
  <si>
    <t>Cultural Resources Report</t>
  </si>
  <si>
    <t>Biological Resource Report</t>
  </si>
  <si>
    <t>Hazardous Materials ISA Report</t>
  </si>
  <si>
    <t>Geotechnical Wetland Evaluation</t>
  </si>
  <si>
    <t>Geotechnical Report</t>
  </si>
  <si>
    <t>Geotechnical Investigation</t>
  </si>
  <si>
    <t>Draft Purpose and Need</t>
  </si>
  <si>
    <t>Draft Purpose and Need Statement</t>
  </si>
  <si>
    <t>Prepare Preliminary Hydraulics Report</t>
  </si>
  <si>
    <t>Evaluation of landowner water rights</t>
  </si>
  <si>
    <t>Develop Preliminary Water Budget</t>
  </si>
  <si>
    <t xml:space="preserve">Evaluate Hydrology </t>
  </si>
  <si>
    <t>Finalize Conceptual Mitigation Design Selection</t>
  </si>
  <si>
    <t>Final Conceptual Design Report</t>
  </si>
  <si>
    <t>Finalize preferred alternatives with MDT</t>
  </si>
  <si>
    <t>Conceptual Mitigation Design</t>
  </si>
  <si>
    <t>Conceptual Mitigation Design Alternative Report</t>
  </si>
  <si>
    <t>Preparation of conceptual design alternatives</t>
  </si>
  <si>
    <t>Prepare Mitigation Design</t>
  </si>
  <si>
    <t>Prepare Mitigation Plans, Specications &amp; Cost Est.</t>
  </si>
  <si>
    <t>Access Control Guidelines\Plan</t>
  </si>
  <si>
    <t>Prepare Access Management Guidelines</t>
  </si>
  <si>
    <t>Prepare Access Contol Plans</t>
  </si>
  <si>
    <t>Final Wetlands Hydraulics Report</t>
  </si>
  <si>
    <t xml:space="preserve">Final Hydraulics Report </t>
  </si>
  <si>
    <t>Draft Water Rights application</t>
  </si>
  <si>
    <t>Draft Flood Plain Permit Application</t>
  </si>
  <si>
    <t>Design Exception request (when applicable)</t>
  </si>
  <si>
    <t>Mitigation Design Plan In Hand</t>
  </si>
  <si>
    <t>Check R/W agreements against PS&amp;E</t>
  </si>
  <si>
    <t>Final Wetland Mitigation Permits</t>
  </si>
  <si>
    <t>Compliance with Stream Protection Act</t>
  </si>
  <si>
    <t>Storm Water Permits</t>
  </si>
  <si>
    <t>Final Environmental Review</t>
  </si>
  <si>
    <t>Final Mitigation Design Plan</t>
  </si>
  <si>
    <t>Utility Plan Revisions</t>
  </si>
  <si>
    <t>Revise Utility plans to reflect all R/W changes.</t>
  </si>
  <si>
    <t>Utility Coordination Meeting Minutes</t>
  </si>
  <si>
    <t>Complete pickup survey for soil borings and test pit</t>
  </si>
  <si>
    <t>Process survey and update mapping</t>
  </si>
  <si>
    <t>Log soil borings on plan and profile sheets</t>
  </si>
  <si>
    <t>Review and comment on draft and final reports.</t>
  </si>
  <si>
    <t>Coordinate with SK during drilling</t>
  </si>
  <si>
    <t>Work plan development</t>
  </si>
  <si>
    <t>Final report submittal, editing respond to questions.</t>
  </si>
  <si>
    <t>Attend Scoping Meeting</t>
  </si>
  <si>
    <t>Develop Project schedule</t>
  </si>
  <si>
    <t>Determine project activities and cost proposal</t>
  </si>
  <si>
    <t>PUBLIC INVOLVEMENT</t>
  </si>
  <si>
    <t>Public and Stakeholder Involvement Plan</t>
  </si>
  <si>
    <t>Draft and Transmit News Release</t>
  </si>
  <si>
    <t>Prepare Project Website</t>
  </si>
  <si>
    <t>Prepare/Conduct Informational Meeting</t>
  </si>
  <si>
    <t>ENVIRONMENTAL ENGINEERING ANALYSES REPORT</t>
  </si>
  <si>
    <t>Draft Engineering Analyses Report</t>
  </si>
  <si>
    <t>Final Engineering Analyses Report</t>
  </si>
  <si>
    <t>Prepare Geometric Details</t>
  </si>
  <si>
    <t>PREPARE TRAFFIC PLANS FOR FPR</t>
  </si>
  <si>
    <t>Finalize Special Provisions and Cost Estimate</t>
  </si>
  <si>
    <t xml:space="preserve">SURVEY PHASE </t>
  </si>
  <si>
    <t xml:space="preserve">DESIGN PHASE </t>
  </si>
  <si>
    <t xml:space="preserve">R/W PHASE </t>
  </si>
  <si>
    <t>Update Project Website</t>
  </si>
  <si>
    <t>Biological Assessment</t>
  </si>
  <si>
    <t>Draft Biological Resource Report</t>
  </si>
  <si>
    <t>Final Biological Resource Report</t>
  </si>
  <si>
    <t>Draft Biological Assessment</t>
  </si>
  <si>
    <t>Final Biological Assessment</t>
  </si>
  <si>
    <t>Preliminary Biological Assessment</t>
  </si>
  <si>
    <t xml:space="preserve">Subsurface Utility Engineering </t>
  </si>
  <si>
    <t>UTILITY CONFLICTS FOR PLAN IN HAND</t>
  </si>
  <si>
    <t>Utility Conflict Report</t>
  </si>
  <si>
    <t>Complete Willdlife Accomodations Decision Report</t>
  </si>
  <si>
    <t>PRELIMINARY GEOTECH &amp; Surfacing</t>
  </si>
  <si>
    <t>Field Investigation of the existing Surfacing Section</t>
  </si>
  <si>
    <t>Investigate and Report on culvert conditions</t>
  </si>
  <si>
    <t>Conduct Preliminary Subsurface Investigation</t>
  </si>
  <si>
    <t>Preliminary Geotechnical Review</t>
  </si>
  <si>
    <t>Alternatives Analysis</t>
  </si>
  <si>
    <t>Determine project alternatives</t>
  </si>
  <si>
    <t>Screen Alternatives</t>
  </si>
  <si>
    <t>Compile available project data</t>
  </si>
  <si>
    <t>Risk Analysis</t>
  </si>
  <si>
    <t>Wildlife Accomodation Recommendation Memo</t>
  </si>
  <si>
    <t>Summarize wildlife needs</t>
  </si>
  <si>
    <t>Resource Coordination</t>
  </si>
  <si>
    <t>Accomodation Recommendations</t>
  </si>
  <si>
    <t>DESIGN PUBLIC INVOLVEMENT</t>
  </si>
  <si>
    <t>ROW PUBLIC INVOLVEMENT</t>
  </si>
  <si>
    <t>Site Investigation for Hazardous Materials</t>
  </si>
  <si>
    <t>Land use Research</t>
  </si>
  <si>
    <t>Subsurface Investigation</t>
  </si>
  <si>
    <t xml:space="preserve">Coordination </t>
  </si>
  <si>
    <t>Report</t>
  </si>
  <si>
    <t>The worksheet has activities from both the Consultant Design Flowchart and the Consultant Wetland Mitigation Desgin Flowchart combined.</t>
  </si>
  <si>
    <t>PROJECT: Rocker Interchange</t>
  </si>
  <si>
    <t>UPN: 7777000 PE</t>
  </si>
  <si>
    <t>Estimate Prepared By: BLM</t>
  </si>
  <si>
    <t>DATE:</t>
  </si>
  <si>
    <t>Prepare Preliminary Surfacing Typical Sections</t>
  </si>
  <si>
    <t>SUTOTAL(function_num, ref1:ref2)  When funtion_num=9, the subtotal function sums all the rows including hidden rows. The subtotal function ignores any rows that are not included as the result of a filter, no matter which funtion_num value you use.</t>
  </si>
  <si>
    <t>Survey Crew: Past estimate shells had a colum for survey/drill crew. The hours input represented a crew of two people with the following rate also representing two people. This did not align with the rest of the spread sheet or how Consultants calculated hours for survey. In addition this column applied to a limited number of activities. Therefore the column has been changed to "other" to allow more fexibility for its use. In addition, the hours input are for one person to be consistent with the rest of the spread sheet.</t>
  </si>
  <si>
    <t>Each row has a number associated with an activity in order for the filter to work. To reduce noise in the worksheet numbers below the first row are formatted with white text. To see effect, add a colored fill color to this column.</t>
  </si>
  <si>
    <t>The subtotal function is used for subtotals as a more efficient function then the sum funtion. If there are other subtotals within ref1:ref2 (or nested subtotals), these nested subtotals are ignored to avoid double 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</si>
</sst>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Red]\(0.00\)"/>
    <numFmt numFmtId="165" formatCode="0_);[Red]\(0\)"/>
    <numFmt numFmtId="166" formatCode="&quot;$&quot;#,##0.00"/>
    <numFmt numFmtId="167" formatCode="&quot;$&quot;#,##0"/>
    <numFmt numFmtId="168" formatCode="&quot;$&quot;#,##0.000"/>
  </numFmts>
  <fonts count="20" x14ac:knownFonts="1">
    <font>
      <sz val="10"/>
      <name val="Arial"/>
    </font>
    <font>
      <sz val="8"/>
      <name val="Arial"/>
      <family val="2"/>
    </font>
    <font>
      <b/>
      <sz val="12"/>
      <name val="Arial"/>
      <family val="2"/>
    </font>
    <font>
      <b/>
      <sz val="8"/>
      <name val="Arial"/>
      <family val="2"/>
    </font>
    <font>
      <b/>
      <sz val="7"/>
      <name val="Arial"/>
      <family val="2"/>
    </font>
    <font>
      <sz val="7"/>
      <name val="Arial"/>
      <family val="2"/>
    </font>
    <font>
      <sz val="10"/>
      <name val="Arial"/>
      <family val="2"/>
    </font>
    <font>
      <b/>
      <sz val="10"/>
      <name val="Arial"/>
      <family val="2"/>
    </font>
    <font>
      <sz val="9"/>
      <name val="Arial"/>
      <family val="2"/>
    </font>
    <font>
      <b/>
      <sz val="9"/>
      <name val="Arial"/>
      <family val="2"/>
    </font>
    <font>
      <sz val="6"/>
      <name val="Arial"/>
      <family val="2"/>
    </font>
    <font>
      <sz val="7"/>
      <color indexed="10"/>
      <name val="Arial"/>
      <family val="2"/>
    </font>
    <font>
      <sz val="7"/>
      <name val="Arial"/>
      <family val="2"/>
    </font>
    <font>
      <u/>
      <sz val="10"/>
      <color theme="10"/>
      <name val="Arial"/>
      <family val="2"/>
    </font>
    <font>
      <sz val="8"/>
      <color indexed="81"/>
      <name val="Tahoma"/>
      <family val="2"/>
    </font>
    <font>
      <b/>
      <sz val="8"/>
      <color indexed="81"/>
      <name val="Tahoma"/>
      <family val="2"/>
    </font>
    <font>
      <sz val="7"/>
      <color theme="0"/>
      <name val="Arial"/>
      <family val="2"/>
    </font>
    <font>
      <sz val="9"/>
      <color indexed="81"/>
      <name val="Tahoma"/>
      <family val="2"/>
    </font>
    <font>
      <b/>
      <sz val="9"/>
      <color indexed="81"/>
      <name val="Tahoma"/>
      <family val="2"/>
    </font>
    <font>
      <b/>
      <sz val="7"/>
      <color theme="0"/>
      <name val="Arial"/>
      <family val="2"/>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60">
    <border>
      <left/>
      <right/>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style="double">
        <color indexed="64"/>
      </top>
      <bottom style="medium">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s>
  <cellStyleXfs count="2">
    <xf numFmtId="0" fontId="0" fillId="0" borderId="0"/>
    <xf numFmtId="0" fontId="13" fillId="0" borderId="0" applyNumberFormat="0" applyFill="0" applyBorder="0" applyAlignment="0" applyProtection="0"/>
  </cellStyleXfs>
  <cellXfs count="250">
    <xf numFmtId="0" fontId="0" fillId="0" borderId="0" xfId="0"/>
    <xf numFmtId="0" fontId="5" fillId="0" borderId="3" xfId="0" applyFont="1" applyBorder="1"/>
    <xf numFmtId="0" fontId="4" fillId="0" borderId="5" xfId="0" applyFont="1" applyBorder="1"/>
    <xf numFmtId="0" fontId="4" fillId="0" borderId="7" xfId="0" applyFont="1" applyBorder="1"/>
    <xf numFmtId="0" fontId="5" fillId="0" borderId="7" xfId="0" applyFont="1" applyBorder="1"/>
    <xf numFmtId="0" fontId="4" fillId="0" borderId="3" xfId="0" applyFont="1" applyBorder="1"/>
    <xf numFmtId="49" fontId="5" fillId="0" borderId="3" xfId="0" applyNumberFormat="1" applyFont="1" applyBorder="1" applyAlignment="1">
      <alignment wrapText="1"/>
    </xf>
    <xf numFmtId="164" fontId="4" fillId="0" borderId="5" xfId="0" applyNumberFormat="1" applyFont="1" applyBorder="1"/>
    <xf numFmtId="0" fontId="1" fillId="0" borderId="0" xfId="0" applyFont="1" applyAlignment="1">
      <alignment horizontal="right"/>
    </xf>
    <xf numFmtId="1" fontId="5" fillId="0" borderId="5" xfId="0" applyNumberFormat="1" applyFont="1" applyBorder="1"/>
    <xf numFmtId="1" fontId="5" fillId="0" borderId="7" xfId="0" applyNumberFormat="1" applyFont="1" applyBorder="1"/>
    <xf numFmtId="1" fontId="5" fillId="0" borderId="10" xfId="0" applyNumberFormat="1" applyFont="1" applyBorder="1"/>
    <xf numFmtId="1" fontId="0" fillId="0" borderId="0" xfId="0" applyNumberFormat="1"/>
    <xf numFmtId="1" fontId="0" fillId="0" borderId="11" xfId="0" applyNumberFormat="1" applyBorder="1"/>
    <xf numFmtId="1" fontId="0" fillId="0" borderId="12" xfId="0" applyNumberFormat="1" applyBorder="1"/>
    <xf numFmtId="1" fontId="5" fillId="0" borderId="14" xfId="0" applyNumberFormat="1" applyFont="1" applyBorder="1"/>
    <xf numFmtId="164" fontId="5" fillId="0" borderId="3" xfId="0" applyNumberFormat="1" applyFont="1" applyBorder="1"/>
    <xf numFmtId="164" fontId="5" fillId="0" borderId="16" xfId="0" applyNumberFormat="1" applyFont="1" applyBorder="1"/>
    <xf numFmtId="1" fontId="5" fillId="0" borderId="17" xfId="0" applyNumberFormat="1" applyFont="1" applyBorder="1"/>
    <xf numFmtId="164" fontId="5" fillId="0" borderId="18" xfId="0" applyNumberFormat="1" applyFont="1" applyBorder="1"/>
    <xf numFmtId="1" fontId="5" fillId="0" borderId="19" xfId="0" applyNumberFormat="1" applyFont="1" applyBorder="1"/>
    <xf numFmtId="0" fontId="5" fillId="0" borderId="10" xfId="0" applyFont="1" applyBorder="1"/>
    <xf numFmtId="0" fontId="5" fillId="0" borderId="11" xfId="0" applyFont="1" applyBorder="1"/>
    <xf numFmtId="1" fontId="5" fillId="0" borderId="20" xfId="0" applyNumberFormat="1" applyFont="1" applyBorder="1"/>
    <xf numFmtId="0" fontId="0" fillId="0" borderId="21" xfId="0" applyBorder="1"/>
    <xf numFmtId="0" fontId="0" fillId="0" borderId="11" xfId="0" applyBorder="1"/>
    <xf numFmtId="0" fontId="5" fillId="0" borderId="0" xfId="0" applyFont="1"/>
    <xf numFmtId="0" fontId="0" fillId="0" borderId="24" xfId="0" applyBorder="1"/>
    <xf numFmtId="1" fontId="0" fillId="0" borderId="24" xfId="0" applyNumberFormat="1" applyBorder="1"/>
    <xf numFmtId="1" fontId="0" fillId="0" borderId="18" xfId="0" applyNumberFormat="1" applyBorder="1"/>
    <xf numFmtId="0" fontId="0" fillId="0" borderId="26" xfId="0" applyBorder="1"/>
    <xf numFmtId="1" fontId="0" fillId="0" borderId="26" xfId="0" applyNumberFormat="1" applyBorder="1"/>
    <xf numFmtId="0" fontId="0" fillId="0" borderId="27" xfId="0" applyBorder="1"/>
    <xf numFmtId="0" fontId="0" fillId="0" borderId="22" xfId="0" applyBorder="1"/>
    <xf numFmtId="1" fontId="0" fillId="0" borderId="22" xfId="0" applyNumberFormat="1" applyBorder="1"/>
    <xf numFmtId="0" fontId="0" fillId="0" borderId="28" xfId="0" applyBorder="1"/>
    <xf numFmtId="0" fontId="0" fillId="0" borderId="29" xfId="0" applyBorder="1"/>
    <xf numFmtId="0" fontId="0" fillId="0" borderId="30" xfId="0" applyBorder="1"/>
    <xf numFmtId="0" fontId="0" fillId="0" borderId="31" xfId="0" applyBorder="1"/>
    <xf numFmtId="1" fontId="0" fillId="0" borderId="31" xfId="0" applyNumberFormat="1" applyBorder="1"/>
    <xf numFmtId="0" fontId="3" fillId="0" borderId="6" xfId="0" applyFont="1" applyBorder="1"/>
    <xf numFmtId="0" fontId="1" fillId="0" borderId="7" xfId="0" applyFont="1" applyBorder="1"/>
    <xf numFmtId="1" fontId="1" fillId="0" borderId="7" xfId="0" applyNumberFormat="1" applyFont="1" applyBorder="1"/>
    <xf numFmtId="1" fontId="1" fillId="0" borderId="14" xfId="0" applyNumberFormat="1" applyFont="1" applyBorder="1"/>
    <xf numFmtId="0" fontId="1" fillId="0" borderId="2" xfId="0" applyFont="1" applyBorder="1"/>
    <xf numFmtId="0" fontId="1" fillId="0" borderId="3" xfId="0" applyFont="1" applyBorder="1"/>
    <xf numFmtId="1" fontId="1" fillId="0" borderId="3" xfId="0" applyNumberFormat="1" applyFont="1" applyBorder="1"/>
    <xf numFmtId="1" fontId="1" fillId="0" borderId="32" xfId="0" applyNumberFormat="1" applyFont="1" applyBorder="1"/>
    <xf numFmtId="0" fontId="1" fillId="0" borderId="33" xfId="0" applyFont="1" applyBorder="1"/>
    <xf numFmtId="0" fontId="1" fillId="0" borderId="34" xfId="0" applyFont="1" applyBorder="1"/>
    <xf numFmtId="1" fontId="1" fillId="0" borderId="34" xfId="0" applyNumberFormat="1" applyFont="1" applyBorder="1"/>
    <xf numFmtId="1" fontId="1" fillId="0" borderId="35" xfId="0" applyNumberFormat="1" applyFont="1" applyBorder="1"/>
    <xf numFmtId="0" fontId="3" fillId="0" borderId="36" xfId="0" applyFont="1" applyBorder="1"/>
    <xf numFmtId="0" fontId="1" fillId="0" borderId="37" xfId="0" applyFont="1" applyBorder="1"/>
    <xf numFmtId="1" fontId="1" fillId="0" borderId="37" xfId="0" applyNumberFormat="1" applyFont="1" applyBorder="1"/>
    <xf numFmtId="1" fontId="1" fillId="0" borderId="38" xfId="0" applyNumberFormat="1" applyFont="1" applyBorder="1"/>
    <xf numFmtId="0" fontId="1" fillId="0" borderId="4" xfId="0" applyFont="1" applyBorder="1"/>
    <xf numFmtId="0" fontId="1" fillId="0" borderId="5" xfId="0" applyFont="1" applyBorder="1"/>
    <xf numFmtId="1" fontId="1" fillId="0" borderId="5" xfId="0" applyNumberFormat="1" applyFont="1" applyBorder="1"/>
    <xf numFmtId="1" fontId="1" fillId="0" borderId="39" xfId="0" applyNumberFormat="1" applyFont="1" applyBorder="1"/>
    <xf numFmtId="165" fontId="1" fillId="0" borderId="3" xfId="0" applyNumberFormat="1" applyFont="1" applyBorder="1"/>
    <xf numFmtId="2" fontId="1" fillId="0" borderId="3" xfId="0" applyNumberFormat="1" applyFont="1" applyBorder="1"/>
    <xf numFmtId="165" fontId="8" fillId="0" borderId="17" xfId="0" applyNumberFormat="1" applyFont="1" applyBorder="1"/>
    <xf numFmtId="1" fontId="8" fillId="0" borderId="40" xfId="0" applyNumberFormat="1" applyFont="1" applyBorder="1"/>
    <xf numFmtId="164" fontId="8" fillId="0" borderId="29" xfId="0" applyNumberFormat="1" applyFont="1" applyBorder="1"/>
    <xf numFmtId="1" fontId="8" fillId="0" borderId="30" xfId="0" applyNumberFormat="1" applyFont="1" applyBorder="1"/>
    <xf numFmtId="166" fontId="1" fillId="0" borderId="32" xfId="0" applyNumberFormat="1" applyFont="1" applyBorder="1"/>
    <xf numFmtId="166" fontId="1" fillId="0" borderId="39" xfId="0" applyNumberFormat="1" applyFont="1" applyBorder="1"/>
    <xf numFmtId="4" fontId="1" fillId="0" borderId="32" xfId="0" applyNumberFormat="1" applyFont="1" applyBorder="1"/>
    <xf numFmtId="166" fontId="3" fillId="0" borderId="41" xfId="0" applyNumberFormat="1" applyFont="1" applyBorder="1"/>
    <xf numFmtId="1" fontId="9" fillId="0" borderId="42" xfId="0" applyNumberFormat="1" applyFont="1" applyBorder="1"/>
    <xf numFmtId="4" fontId="1" fillId="0" borderId="14" xfId="0" applyNumberFormat="1" applyFont="1" applyBorder="1"/>
    <xf numFmtId="1" fontId="9" fillId="0" borderId="26" xfId="0" applyNumberFormat="1" applyFont="1" applyBorder="1"/>
    <xf numFmtId="166" fontId="3" fillId="0" borderId="39" xfId="0" applyNumberFormat="1" applyFont="1" applyBorder="1"/>
    <xf numFmtId="0" fontId="9" fillId="0" borderId="11" xfId="0" applyFont="1" applyBorder="1"/>
    <xf numFmtId="166" fontId="3" fillId="0" borderId="44" xfId="0" applyNumberFormat="1" applyFont="1" applyBorder="1"/>
    <xf numFmtId="4" fontId="0" fillId="0" borderId="14" xfId="0" applyNumberFormat="1" applyBorder="1"/>
    <xf numFmtId="4" fontId="1" fillId="0" borderId="40" xfId="0" applyNumberFormat="1" applyFont="1" applyBorder="1"/>
    <xf numFmtId="1" fontId="9" fillId="0" borderId="11" xfId="0" applyNumberFormat="1" applyFont="1" applyBorder="1"/>
    <xf numFmtId="0" fontId="1" fillId="0" borderId="25" xfId="0" applyFont="1" applyBorder="1"/>
    <xf numFmtId="1" fontId="1" fillId="0" borderId="25" xfId="0" applyNumberFormat="1" applyFont="1" applyBorder="1"/>
    <xf numFmtId="1" fontId="1" fillId="0" borderId="0" xfId="0" applyNumberFormat="1" applyFont="1"/>
    <xf numFmtId="0" fontId="1" fillId="0" borderId="29" xfId="0" applyFont="1" applyBorder="1"/>
    <xf numFmtId="1" fontId="1" fillId="0" borderId="29" xfId="0" applyNumberFormat="1" applyFont="1" applyBorder="1"/>
    <xf numFmtId="1" fontId="1" fillId="0" borderId="24" xfId="0" applyNumberFormat="1" applyFont="1" applyBorder="1"/>
    <xf numFmtId="1" fontId="1" fillId="0" borderId="18" xfId="0" applyNumberFormat="1" applyFont="1" applyBorder="1"/>
    <xf numFmtId="49" fontId="5" fillId="0" borderId="3" xfId="0" applyNumberFormat="1" applyFont="1" applyBorder="1" applyAlignment="1">
      <alignment horizontal="left" wrapText="1"/>
    </xf>
    <xf numFmtId="0" fontId="5" fillId="0" borderId="34" xfId="0" applyFont="1" applyBorder="1"/>
    <xf numFmtId="0" fontId="5" fillId="0" borderId="45" xfId="0" applyFont="1" applyBorder="1"/>
    <xf numFmtId="0" fontId="4" fillId="0" borderId="42" xfId="0" applyFont="1" applyBorder="1"/>
    <xf numFmtId="0" fontId="4" fillId="0" borderId="6" xfId="0" applyFont="1" applyBorder="1" applyAlignment="1">
      <alignment horizontal="right"/>
    </xf>
    <xf numFmtId="0" fontId="12" fillId="0" borderId="0" xfId="0" applyFont="1"/>
    <xf numFmtId="0" fontId="11" fillId="0" borderId="34" xfId="0" applyFont="1" applyBorder="1"/>
    <xf numFmtId="0" fontId="4" fillId="0" borderId="8" xfId="0" applyFont="1" applyBorder="1"/>
    <xf numFmtId="0" fontId="5" fillId="0" borderId="17" xfId="0" applyFont="1" applyBorder="1"/>
    <xf numFmtId="49" fontId="5" fillId="0" borderId="37" xfId="0" applyNumberFormat="1" applyFont="1" applyBorder="1" applyAlignment="1">
      <alignment wrapText="1"/>
    </xf>
    <xf numFmtId="0" fontId="4" fillId="0" borderId="7" xfId="0" applyFont="1" applyBorder="1" applyAlignment="1">
      <alignment wrapText="1"/>
    </xf>
    <xf numFmtId="0" fontId="5" fillId="0" borderId="37" xfId="0" applyFont="1" applyBorder="1" applyAlignment="1">
      <alignment wrapText="1"/>
    </xf>
    <xf numFmtId="0" fontId="5" fillId="0" borderId="3" xfId="0" applyFont="1" applyBorder="1" applyAlignment="1">
      <alignment wrapText="1"/>
    </xf>
    <xf numFmtId="0" fontId="0" fillId="0" borderId="48" xfId="0" applyBorder="1"/>
    <xf numFmtId="0" fontId="0" fillId="0" borderId="49" xfId="0" applyBorder="1"/>
    <xf numFmtId="0" fontId="0" fillId="0" borderId="50" xfId="0" applyBorder="1"/>
    <xf numFmtId="0" fontId="5" fillId="0" borderId="37" xfId="0" applyFont="1" applyBorder="1"/>
    <xf numFmtId="0" fontId="5" fillId="0" borderId="3" xfId="0" applyFont="1" applyBorder="1" applyAlignment="1">
      <alignment horizontal="center"/>
    </xf>
    <xf numFmtId="1" fontId="5" fillId="0" borderId="3" xfId="0" applyNumberFormat="1" applyFont="1" applyBorder="1" applyAlignment="1">
      <alignment horizontal="center"/>
    </xf>
    <xf numFmtId="0" fontId="5" fillId="0" borderId="7" xfId="0" applyFont="1" applyBorder="1" applyAlignment="1">
      <alignment horizontal="center"/>
    </xf>
    <xf numFmtId="1" fontId="5" fillId="0" borderId="7" xfId="0" applyNumberFormat="1" applyFont="1" applyBorder="1" applyAlignment="1">
      <alignment horizontal="center"/>
    </xf>
    <xf numFmtId="1" fontId="5" fillId="0" borderId="14" xfId="0" applyNumberFormat="1" applyFont="1" applyBorder="1" applyAlignment="1">
      <alignment horizontal="center"/>
    </xf>
    <xf numFmtId="1" fontId="4" fillId="0" borderId="14" xfId="0" applyNumberFormat="1" applyFont="1" applyBorder="1" applyAlignment="1">
      <alignment horizontal="center"/>
    </xf>
    <xf numFmtId="0" fontId="5" fillId="0" borderId="32" xfId="0" applyFont="1" applyBorder="1" applyAlignment="1">
      <alignment horizontal="center"/>
    </xf>
    <xf numFmtId="49" fontId="5" fillId="0" borderId="7" xfId="0" applyNumberFormat="1" applyFont="1" applyBorder="1" applyAlignment="1">
      <alignment horizontal="center"/>
    </xf>
    <xf numFmtId="49" fontId="5" fillId="0" borderId="14" xfId="0" applyNumberFormat="1" applyFont="1" applyBorder="1" applyAlignment="1">
      <alignment horizontal="center"/>
    </xf>
    <xf numFmtId="49" fontId="5" fillId="0" borderId="7" xfId="0" applyNumberFormat="1" applyFont="1" applyBorder="1"/>
    <xf numFmtId="49" fontId="5" fillId="0" borderId="14" xfId="0" applyNumberFormat="1" applyFont="1" applyBorder="1"/>
    <xf numFmtId="49" fontId="4" fillId="0" borderId="14" xfId="0" applyNumberFormat="1" applyFont="1" applyBorder="1" applyAlignment="1">
      <alignment horizontal="center"/>
    </xf>
    <xf numFmtId="0" fontId="6" fillId="0" borderId="37" xfId="0" applyFont="1" applyBorder="1"/>
    <xf numFmtId="0" fontId="6" fillId="0" borderId="43" xfId="0" applyFont="1" applyBorder="1"/>
    <xf numFmtId="0" fontId="6" fillId="0" borderId="23" xfId="0" applyFont="1" applyBorder="1"/>
    <xf numFmtId="4" fontId="1" fillId="0" borderId="38" xfId="0" applyNumberFormat="1" applyFont="1" applyBorder="1"/>
    <xf numFmtId="0" fontId="0" fillId="0" borderId="2" xfId="0" applyBorder="1"/>
    <xf numFmtId="0" fontId="5" fillId="2" borderId="5" xfId="0" applyFont="1" applyFill="1" applyBorder="1"/>
    <xf numFmtId="0" fontId="0" fillId="2" borderId="31" xfId="0" applyFill="1" applyBorder="1"/>
    <xf numFmtId="167" fontId="1" fillId="0" borderId="29" xfId="0" applyNumberFormat="1" applyFont="1" applyBorder="1"/>
    <xf numFmtId="167" fontId="1" fillId="0" borderId="25" xfId="0" applyNumberFormat="1" applyFont="1" applyBorder="1"/>
    <xf numFmtId="0" fontId="5" fillId="0" borderId="17" xfId="0" applyFont="1" applyBorder="1" applyAlignment="1">
      <alignment horizontal="center"/>
    </xf>
    <xf numFmtId="0" fontId="4" fillId="0" borderId="54" xfId="0" applyFont="1" applyBorder="1"/>
    <xf numFmtId="164" fontId="4" fillId="0" borderId="3" xfId="0" applyNumberFormat="1" applyFont="1" applyBorder="1"/>
    <xf numFmtId="0" fontId="5" fillId="0" borderId="35" xfId="0" applyFont="1" applyBorder="1" applyAlignment="1">
      <alignment horizontal="center"/>
    </xf>
    <xf numFmtId="9" fontId="1" fillId="0" borderId="3" xfId="0" applyNumberFormat="1" applyFont="1" applyBorder="1"/>
    <xf numFmtId="9" fontId="1" fillId="0" borderId="34" xfId="0" applyNumberFormat="1" applyFont="1" applyBorder="1"/>
    <xf numFmtId="9" fontId="1" fillId="0" borderId="37" xfId="0" applyNumberFormat="1" applyFont="1" applyBorder="1"/>
    <xf numFmtId="9" fontId="1" fillId="0" borderId="5" xfId="0" applyNumberFormat="1" applyFont="1" applyBorder="1"/>
    <xf numFmtId="1" fontId="13" fillId="0" borderId="25" xfId="1" applyNumberFormat="1" applyBorder="1"/>
    <xf numFmtId="1" fontId="13" fillId="0" borderId="24" xfId="1" applyNumberFormat="1" applyBorder="1"/>
    <xf numFmtId="1" fontId="13" fillId="0" borderId="43" xfId="1" applyNumberFormat="1" applyBorder="1"/>
    <xf numFmtId="1" fontId="13" fillId="0" borderId="29" xfId="1" applyNumberFormat="1" applyBorder="1"/>
    <xf numFmtId="167" fontId="1" fillId="0" borderId="3" xfId="0" applyNumberFormat="1" applyFont="1" applyBorder="1"/>
    <xf numFmtId="0" fontId="4" fillId="0" borderId="6" xfId="0" applyFont="1" applyBorder="1"/>
    <xf numFmtId="0" fontId="4" fillId="0" borderId="6" xfId="0" applyFont="1" applyBorder="1" applyAlignment="1">
      <alignment horizontal="right" wrapText="1"/>
    </xf>
    <xf numFmtId="0" fontId="5" fillId="0" borderId="37" xfId="0" applyFont="1" applyBorder="1" applyAlignment="1">
      <alignment horizontal="center"/>
    </xf>
    <xf numFmtId="1" fontId="5" fillId="0" borderId="37" xfId="0" applyNumberFormat="1" applyFont="1" applyBorder="1" applyAlignment="1">
      <alignment horizontal="center"/>
    </xf>
    <xf numFmtId="0" fontId="5" fillId="0" borderId="38" xfId="0" applyFont="1" applyBorder="1" applyAlignment="1">
      <alignment horizontal="center"/>
    </xf>
    <xf numFmtId="49" fontId="4" fillId="0" borderId="7" xfId="0" applyNumberFormat="1" applyFont="1" applyBorder="1" applyAlignment="1">
      <alignment wrapText="1"/>
    </xf>
    <xf numFmtId="1" fontId="4" fillId="0" borderId="7" xfId="0" applyNumberFormat="1" applyFont="1" applyBorder="1" applyAlignment="1">
      <alignment horizontal="center"/>
    </xf>
    <xf numFmtId="49" fontId="3" fillId="0" borderId="7" xfId="0" applyNumberFormat="1" applyFont="1" applyBorder="1" applyAlignment="1">
      <alignment horizontal="center" wrapText="1"/>
    </xf>
    <xf numFmtId="49" fontId="3" fillId="0" borderId="14" xfId="0" applyNumberFormat="1" applyFont="1" applyBorder="1" applyAlignment="1">
      <alignment horizontal="center" wrapText="1"/>
    </xf>
    <xf numFmtId="49" fontId="4" fillId="0" borderId="7" xfId="0" applyNumberFormat="1" applyFont="1" applyBorder="1" applyAlignment="1">
      <alignment horizontal="center"/>
    </xf>
    <xf numFmtId="49" fontId="1" fillId="0" borderId="7" xfId="0" applyNumberFormat="1" applyFont="1" applyBorder="1" applyAlignment="1">
      <alignment wrapText="1"/>
    </xf>
    <xf numFmtId="49" fontId="3" fillId="0" borderId="7" xfId="0" applyNumberFormat="1" applyFont="1" applyBorder="1" applyAlignment="1">
      <alignment wrapText="1"/>
    </xf>
    <xf numFmtId="1" fontId="3" fillId="0" borderId="7" xfId="0" applyNumberFormat="1" applyFont="1" applyBorder="1" applyAlignment="1">
      <alignment wrapText="1"/>
    </xf>
    <xf numFmtId="1" fontId="3" fillId="0" borderId="14" xfId="0" applyNumberFormat="1" applyFont="1" applyBorder="1" applyAlignment="1">
      <alignment wrapText="1"/>
    </xf>
    <xf numFmtId="49" fontId="1" fillId="0" borderId="7" xfId="0" applyNumberFormat="1" applyFont="1" applyBorder="1" applyAlignment="1">
      <alignment horizontal="center" wrapText="1"/>
    </xf>
    <xf numFmtId="1" fontId="3" fillId="0" borderId="7" xfId="0" applyNumberFormat="1" applyFont="1" applyBorder="1" applyAlignment="1">
      <alignment horizontal="center" wrapText="1"/>
    </xf>
    <xf numFmtId="1" fontId="3" fillId="0" borderId="14" xfId="0" applyNumberFormat="1" applyFont="1" applyBorder="1" applyAlignment="1">
      <alignment horizontal="center" wrapText="1"/>
    </xf>
    <xf numFmtId="0" fontId="4" fillId="0" borderId="7" xfId="0" applyFont="1" applyBorder="1" applyAlignment="1">
      <alignment horizontal="center"/>
    </xf>
    <xf numFmtId="0" fontId="5" fillId="0" borderId="14" xfId="0" applyFont="1" applyBorder="1" applyAlignment="1">
      <alignment horizontal="center"/>
    </xf>
    <xf numFmtId="49" fontId="4" fillId="0" borderId="7" xfId="0" applyNumberFormat="1" applyFont="1" applyBorder="1" applyAlignment="1">
      <alignment vertical="center" wrapText="1"/>
    </xf>
    <xf numFmtId="0" fontId="4" fillId="0" borderId="14" xfId="0" applyFont="1" applyBorder="1" applyAlignment="1">
      <alignment horizontal="center"/>
    </xf>
    <xf numFmtId="0" fontId="4" fillId="0" borderId="17" xfId="0" applyFont="1" applyBorder="1"/>
    <xf numFmtId="0" fontId="4" fillId="0" borderId="17" xfId="0" applyFont="1" applyBorder="1" applyAlignment="1">
      <alignment horizontal="center"/>
    </xf>
    <xf numFmtId="0" fontId="4" fillId="0" borderId="40" xfId="0" applyFont="1" applyBorder="1" applyAlignment="1">
      <alignment horizontal="center"/>
    </xf>
    <xf numFmtId="0" fontId="4" fillId="0" borderId="16" xfId="0" applyFont="1" applyBorder="1"/>
    <xf numFmtId="1" fontId="4" fillId="0" borderId="17" xfId="0" applyNumberFormat="1" applyFont="1" applyBorder="1" applyAlignment="1">
      <alignment horizontal="center"/>
    </xf>
    <xf numFmtId="0" fontId="4" fillId="0" borderId="58" xfId="0" applyFont="1" applyBorder="1" applyAlignment="1">
      <alignment horizontal="center"/>
    </xf>
    <xf numFmtId="1" fontId="4" fillId="0" borderId="40" xfId="0" applyNumberFormat="1" applyFont="1" applyBorder="1" applyAlignment="1">
      <alignment horizontal="center"/>
    </xf>
    <xf numFmtId="0" fontId="4" fillId="0" borderId="16" xfId="0" applyFont="1" applyBorder="1" applyAlignment="1">
      <alignment horizontal="right" wrapText="1"/>
    </xf>
    <xf numFmtId="0" fontId="4" fillId="0" borderId="25" xfId="0" applyFont="1" applyBorder="1"/>
    <xf numFmtId="0" fontId="4" fillId="0" borderId="25" xfId="0" applyFont="1" applyBorder="1" applyAlignment="1">
      <alignment horizontal="center"/>
    </xf>
    <xf numFmtId="164" fontId="4" fillId="0" borderId="17" xfId="0" applyNumberFormat="1" applyFont="1" applyBorder="1"/>
    <xf numFmtId="0" fontId="4" fillId="0" borderId="10" xfId="0" applyFont="1" applyBorder="1"/>
    <xf numFmtId="0" fontId="16" fillId="0" borderId="2" xfId="0" applyFont="1" applyBorder="1"/>
    <xf numFmtId="0" fontId="16" fillId="0" borderId="4" xfId="0" applyFont="1" applyBorder="1"/>
    <xf numFmtId="0" fontId="16" fillId="0" borderId="36" xfId="0" applyFont="1" applyBorder="1"/>
    <xf numFmtId="0" fontId="16" fillId="0" borderId="16" xfId="0" applyFont="1" applyBorder="1"/>
    <xf numFmtId="0" fontId="16" fillId="0" borderId="45" xfId="0" applyFont="1" applyBorder="1"/>
    <xf numFmtId="0" fontId="19" fillId="0" borderId="45" xfId="0" applyFont="1" applyBorder="1"/>
    <xf numFmtId="0" fontId="16" fillId="0" borderId="2" xfId="0" applyFont="1" applyBorder="1" applyAlignment="1">
      <alignment wrapText="1"/>
    </xf>
    <xf numFmtId="0" fontId="16" fillId="0" borderId="4" xfId="0" applyFont="1" applyBorder="1" applyAlignment="1">
      <alignment wrapText="1"/>
    </xf>
    <xf numFmtId="0" fontId="16" fillId="0" borderId="2" xfId="0" applyFont="1" applyBorder="1" applyAlignment="1">
      <alignment horizontal="right" wrapText="1"/>
    </xf>
    <xf numFmtId="0" fontId="16" fillId="0" borderId="16" xfId="0" applyFont="1" applyBorder="1" applyAlignment="1">
      <alignment horizontal="right" wrapText="1"/>
    </xf>
    <xf numFmtId="0" fontId="16" fillId="0" borderId="36" xfId="0" applyFont="1" applyBorder="1" applyAlignment="1">
      <alignment horizontal="right" wrapText="1"/>
    </xf>
    <xf numFmtId="0" fontId="16" fillId="0" borderId="4" xfId="0" applyFont="1" applyBorder="1" applyAlignment="1">
      <alignment horizontal="right" wrapText="1"/>
    </xf>
    <xf numFmtId="166" fontId="0" fillId="0" borderId="0" xfId="0" applyNumberFormat="1"/>
    <xf numFmtId="0" fontId="4" fillId="0" borderId="36" xfId="0" applyFont="1" applyBorder="1"/>
    <xf numFmtId="49" fontId="5" fillId="0" borderId="37" xfId="0" applyNumberFormat="1" applyFont="1" applyBorder="1" applyAlignment="1">
      <alignment horizontal="center"/>
    </xf>
    <xf numFmtId="49" fontId="5" fillId="0" borderId="38" xfId="0" applyNumberFormat="1" applyFont="1" applyBorder="1" applyAlignment="1">
      <alignment horizontal="center"/>
    </xf>
    <xf numFmtId="0" fontId="4" fillId="0" borderId="37" xfId="0" applyFont="1" applyBorder="1"/>
    <xf numFmtId="1" fontId="5" fillId="0" borderId="38" xfId="0" applyNumberFormat="1" applyFont="1" applyBorder="1" applyAlignment="1">
      <alignment horizontal="center"/>
    </xf>
    <xf numFmtId="49" fontId="5" fillId="0" borderId="8" xfId="0" applyNumberFormat="1" applyFont="1" applyBorder="1" applyAlignment="1">
      <alignment horizontal="center"/>
    </xf>
    <xf numFmtId="49" fontId="5" fillId="0" borderId="15" xfId="0" applyNumberFormat="1" applyFont="1" applyBorder="1" applyAlignment="1">
      <alignment horizontal="center"/>
    </xf>
    <xf numFmtId="0" fontId="4" fillId="0" borderId="59" xfId="0" applyFont="1" applyBorder="1"/>
    <xf numFmtId="0" fontId="4" fillId="0" borderId="3" xfId="0" applyFont="1" applyBorder="1" applyAlignment="1">
      <alignment horizontal="center"/>
    </xf>
    <xf numFmtId="0" fontId="4" fillId="0" borderId="32" xfId="0" applyFont="1" applyBorder="1" applyAlignment="1">
      <alignment horizontal="center"/>
    </xf>
    <xf numFmtId="0" fontId="5" fillId="0" borderId="5" xfId="0" applyFont="1" applyBorder="1" applyAlignment="1">
      <alignment horizontal="center"/>
    </xf>
    <xf numFmtId="0" fontId="5" fillId="0" borderId="39" xfId="0" applyFont="1" applyBorder="1" applyAlignment="1">
      <alignment horizontal="center"/>
    </xf>
    <xf numFmtId="0" fontId="0" fillId="0" borderId="0" xfId="0" applyAlignment="1">
      <alignment wrapText="1"/>
    </xf>
    <xf numFmtId="49" fontId="3" fillId="0" borderId="51" xfId="0" applyNumberFormat="1" applyFont="1" applyBorder="1" applyAlignment="1">
      <alignment horizontal="center" vertical="top" wrapText="1"/>
    </xf>
    <xf numFmtId="49" fontId="3" fillId="0" borderId="46"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49" fontId="3" fillId="0" borderId="47" xfId="0" applyNumberFormat="1" applyFont="1" applyBorder="1" applyAlignment="1">
      <alignment horizontal="center" vertical="top" wrapText="1"/>
    </xf>
    <xf numFmtId="1" fontId="3" fillId="0" borderId="9" xfId="0" applyNumberFormat="1" applyFont="1" applyBorder="1" applyAlignment="1">
      <alignment horizontal="center" vertical="top" wrapText="1"/>
    </xf>
    <xf numFmtId="1" fontId="3" fillId="0" borderId="13" xfId="0" applyNumberFormat="1" applyFont="1" applyBorder="1" applyAlignment="1">
      <alignment horizontal="center" vertical="top" wrapText="1"/>
    </xf>
    <xf numFmtId="0" fontId="6" fillId="0" borderId="24" xfId="0" applyFont="1" applyBorder="1"/>
    <xf numFmtId="0" fontId="5" fillId="0" borderId="40" xfId="0" applyFont="1" applyBorder="1" applyAlignment="1">
      <alignment horizontal="center"/>
    </xf>
    <xf numFmtId="0" fontId="1" fillId="0" borderId="7" xfId="0" applyFont="1" applyBorder="1" applyAlignment="1">
      <alignment horizontal="center" wrapText="1"/>
    </xf>
    <xf numFmtId="0" fontId="1" fillId="0" borderId="14" xfId="0" applyFont="1" applyBorder="1" applyAlignment="1">
      <alignment horizontal="center" wrapText="1"/>
    </xf>
    <xf numFmtId="0" fontId="4" fillId="3" borderId="1" xfId="0" applyFont="1" applyFill="1" applyBorder="1"/>
    <xf numFmtId="0" fontId="16" fillId="0" borderId="33" xfId="0" applyFont="1" applyBorder="1"/>
    <xf numFmtId="0" fontId="5" fillId="0" borderId="34" xfId="0" applyFont="1" applyBorder="1" applyAlignment="1">
      <alignment horizontal="center"/>
    </xf>
    <xf numFmtId="0" fontId="7" fillId="0" borderId="30" xfId="0" applyFont="1" applyBorder="1" applyAlignment="1">
      <alignment horizontal="left"/>
    </xf>
    <xf numFmtId="168" fontId="1" fillId="0" borderId="25" xfId="0" applyNumberFormat="1" applyFont="1" applyBorder="1"/>
    <xf numFmtId="0" fontId="7" fillId="0" borderId="5" xfId="0" applyFont="1" applyBorder="1"/>
    <xf numFmtId="0" fontId="6" fillId="0" borderId="0" xfId="0" applyFont="1" applyAlignment="1">
      <alignment vertical="top" wrapText="1"/>
    </xf>
    <xf numFmtId="0" fontId="0" fillId="0" borderId="0" xfId="0" applyAlignment="1">
      <alignment vertical="top" wrapText="1"/>
    </xf>
    <xf numFmtId="0" fontId="7" fillId="0" borderId="27" xfId="0" applyFont="1" applyBorder="1"/>
    <xf numFmtId="0" fontId="0" fillId="0" borderId="52" xfId="0" applyBorder="1"/>
    <xf numFmtId="0" fontId="7" fillId="0" borderId="48" xfId="0" applyFont="1" applyBorder="1"/>
    <xf numFmtId="0" fontId="7" fillId="0" borderId="31" xfId="0" applyFont="1" applyBorder="1"/>
    <xf numFmtId="0" fontId="0" fillId="0" borderId="31" xfId="0" applyBorder="1"/>
    <xf numFmtId="0" fontId="0" fillId="0" borderId="19" xfId="0" applyBorder="1"/>
    <xf numFmtId="0" fontId="7" fillId="0" borderId="56" xfId="0" applyFont="1" applyBorder="1" applyAlignment="1">
      <alignment horizontal="left"/>
    </xf>
    <xf numFmtId="0" fontId="0" fillId="0" borderId="52" xfId="0" applyBorder="1" applyAlignment="1">
      <alignment horizontal="left"/>
    </xf>
    <xf numFmtId="0" fontId="0" fillId="0" borderId="53" xfId="0" applyBorder="1" applyAlignment="1">
      <alignment horizontal="left"/>
    </xf>
    <xf numFmtId="14" fontId="7" fillId="0" borderId="31" xfId="0" applyNumberFormat="1" applyFont="1" applyBorder="1" applyAlignment="1">
      <alignment horizontal="left"/>
    </xf>
    <xf numFmtId="14" fontId="7" fillId="0" borderId="55" xfId="0" applyNumberFormat="1" applyFont="1" applyBorder="1" applyAlignment="1">
      <alignment horizontal="left"/>
    </xf>
    <xf numFmtId="0" fontId="0" fillId="0" borderId="21"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0" borderId="56" xfId="0" applyFont="1" applyBorder="1" applyAlignment="1">
      <alignment horizontal="right"/>
    </xf>
    <xf numFmtId="0" fontId="0" fillId="0" borderId="57" xfId="0" applyBorder="1"/>
    <xf numFmtId="0" fontId="3" fillId="0" borderId="56" xfId="0" applyFont="1" applyBorder="1"/>
    <xf numFmtId="0" fontId="1" fillId="0" borderId="29" xfId="0" applyFont="1" applyBorder="1"/>
    <xf numFmtId="0" fontId="0" fillId="0" borderId="18" xfId="0" applyBorder="1"/>
    <xf numFmtId="0" fontId="3" fillId="0" borderId="29" xfId="0" applyFont="1" applyBorder="1"/>
    <xf numFmtId="0" fontId="1" fillId="0" borderId="30" xfId="0" applyFont="1" applyBorder="1"/>
    <xf numFmtId="0" fontId="7" fillId="0" borderId="6" xfId="0" applyFont="1" applyBorder="1"/>
    <xf numFmtId="0" fontId="7" fillId="0" borderId="7" xfId="0" applyFont="1" applyBorder="1"/>
    <xf numFmtId="0" fontId="7" fillId="0" borderId="4" xfId="0" applyFont="1" applyBorder="1"/>
    <xf numFmtId="0" fontId="7" fillId="0" borderId="5" xfId="0" applyFont="1" applyBorder="1"/>
    <xf numFmtId="0" fontId="7" fillId="0" borderId="14" xfId="0" applyFont="1" applyBorder="1"/>
    <xf numFmtId="0" fontId="2" fillId="0" borderId="21"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4" fontId="7" fillId="0" borderId="30" xfId="0" applyNumberFormat="1" applyFont="1" applyBorder="1" applyAlignment="1">
      <alignment horizontal="left"/>
    </xf>
    <xf numFmtId="0" fontId="4" fillId="0" borderId="29" xfId="0" applyFont="1" applyBorder="1"/>
    <xf numFmtId="0" fontId="0" fillId="0" borderId="29" xfId="0" applyBorder="1"/>
    <xf numFmtId="0" fontId="8" fillId="0" borderId="48" xfId="0" applyFont="1" applyBorder="1" applyAlignment="1">
      <alignment horizontal="right"/>
    </xf>
    <xf numFmtId="0" fontId="6" fillId="0" borderId="29" xfId="0" applyFont="1" applyBorder="1"/>
    <xf numFmtId="0" fontId="6" fillId="0" borderId="43" xfId="0" applyFont="1" applyBorder="1" applyAlignment="1">
      <alignment horizontal="left" wrapText="1"/>
    </xf>
    <xf numFmtId="0" fontId="6" fillId="0" borderId="22" xfId="0" applyFont="1" applyBorder="1" applyAlignment="1">
      <alignment horizontal="left" wrapText="1"/>
    </xf>
  </cellXfs>
  <cellStyles count="2">
    <cellStyle name="Hyperlink" xfId="1" builtinId="8"/>
    <cellStyle name="Normal" xfId="0" builtinId="0"/>
  </cellStyles>
  <dxfs count="3">
    <dxf>
      <fill>
        <patternFill>
          <bgColor theme="4" tint="0.79998168889431442"/>
        </patternFill>
      </fill>
    </dxf>
    <dxf>
      <fill>
        <patternFill>
          <bgColor theme="6"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gsa.gov/portal/category/100120" TargetMode="External"/><Relationship Id="rId7" Type="http://schemas.openxmlformats.org/officeDocument/2006/relationships/comments" Target="../comments2.xml"/><Relationship Id="rId2" Type="http://schemas.openxmlformats.org/officeDocument/2006/relationships/hyperlink" Target="http://www.gsa.gov/portal/category/100120" TargetMode="External"/><Relationship Id="rId1" Type="http://schemas.openxmlformats.org/officeDocument/2006/relationships/hyperlink" Target="https://www.gsa.gov/travel-resources"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gsa.gov/portal/category/218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9E78B-3223-4D7F-BB87-3760D1759C09}">
  <dimension ref="A1:A10"/>
  <sheetViews>
    <sheetView showGridLines="0" tabSelected="1" workbookViewId="0"/>
  </sheetViews>
  <sheetFormatPr defaultRowHeight="12.75" x14ac:dyDescent="0.2"/>
  <cols>
    <col min="1" max="1" width="91.5703125" style="195" customWidth="1"/>
  </cols>
  <sheetData>
    <row r="1" spans="1:1" ht="38.25" x14ac:dyDescent="0.2">
      <c r="A1" s="212" t="s">
        <v>346</v>
      </c>
    </row>
    <row r="2" spans="1:1" x14ac:dyDescent="0.2">
      <c r="A2" s="213"/>
    </row>
    <row r="3" spans="1:1" ht="25.5" x14ac:dyDescent="0.2">
      <c r="A3" s="212" t="s">
        <v>338</v>
      </c>
    </row>
    <row r="4" spans="1:1" x14ac:dyDescent="0.2">
      <c r="A4" s="213"/>
    </row>
    <row r="5" spans="1:1" ht="25.5" customHeight="1" x14ac:dyDescent="0.2">
      <c r="A5" s="212" t="s">
        <v>347</v>
      </c>
    </row>
    <row r="6" spans="1:1" x14ac:dyDescent="0.2">
      <c r="A6" s="212"/>
    </row>
    <row r="7" spans="1:1" ht="38.25" x14ac:dyDescent="0.2">
      <c r="A7" s="212" t="s">
        <v>344</v>
      </c>
    </row>
    <row r="8" spans="1:1" x14ac:dyDescent="0.2">
      <c r="A8" s="213"/>
    </row>
    <row r="9" spans="1:1" ht="63.75" x14ac:dyDescent="0.2">
      <c r="A9" s="212" t="s">
        <v>345</v>
      </c>
    </row>
    <row r="10" spans="1:1" x14ac:dyDescent="0.2">
      <c r="A10" s="2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38"/>
  <sheetViews>
    <sheetView zoomScaleNormal="100" workbookViewId="0">
      <pane ySplit="3" topLeftCell="A4" activePane="bottomLeft" state="frozen"/>
      <selection pane="bottomLeft" activeCell="A4" sqref="A4"/>
    </sheetView>
  </sheetViews>
  <sheetFormatPr defaultRowHeight="12.75" x14ac:dyDescent="0.2"/>
  <cols>
    <col min="1" max="1" width="7.28515625" customWidth="1"/>
    <col min="2" max="2" width="32.85546875" customWidth="1"/>
    <col min="3" max="4" width="9.7109375" customWidth="1"/>
    <col min="5" max="10" width="9.7109375" style="12" customWidth="1"/>
  </cols>
  <sheetData>
    <row r="1" spans="1:10" ht="13.5" customHeight="1" thickTop="1" x14ac:dyDescent="0.2">
      <c r="A1" s="214" t="s">
        <v>339</v>
      </c>
      <c r="B1" s="215"/>
      <c r="C1" s="215"/>
      <c r="D1" s="215"/>
      <c r="E1" s="220" t="s">
        <v>341</v>
      </c>
      <c r="F1" s="221"/>
      <c r="G1" s="221"/>
      <c r="H1" s="221"/>
      <c r="I1" s="221"/>
      <c r="J1" s="222"/>
    </row>
    <row r="2" spans="1:10" ht="13.5" customHeight="1" thickBot="1" x14ac:dyDescent="0.25">
      <c r="A2" s="216" t="s">
        <v>340</v>
      </c>
      <c r="B2" s="217"/>
      <c r="C2" s="218"/>
      <c r="D2" s="219"/>
      <c r="E2" s="209" t="s">
        <v>342</v>
      </c>
      <c r="F2" s="223">
        <v>44298</v>
      </c>
      <c r="G2" s="223"/>
      <c r="H2" s="223"/>
      <c r="I2" s="223"/>
      <c r="J2" s="224"/>
    </row>
    <row r="3" spans="1:10" ht="24" thickTop="1" thickBot="1" x14ac:dyDescent="0.25">
      <c r="A3" s="196" t="s">
        <v>48</v>
      </c>
      <c r="B3" s="197" t="s">
        <v>49</v>
      </c>
      <c r="C3" s="198" t="s">
        <v>3</v>
      </c>
      <c r="D3" s="199" t="s">
        <v>47</v>
      </c>
      <c r="E3" s="200" t="s">
        <v>7</v>
      </c>
      <c r="F3" s="200" t="s">
        <v>4</v>
      </c>
      <c r="G3" s="200" t="s">
        <v>5</v>
      </c>
      <c r="H3" s="200" t="s">
        <v>6</v>
      </c>
      <c r="I3" s="200" t="s">
        <v>32</v>
      </c>
      <c r="J3" s="201" t="s">
        <v>0</v>
      </c>
    </row>
    <row r="4" spans="1:10" x14ac:dyDescent="0.2">
      <c r="A4" s="206">
        <v>100</v>
      </c>
      <c r="B4" s="93" t="s">
        <v>130</v>
      </c>
      <c r="C4" s="188"/>
      <c r="D4" s="188"/>
      <c r="E4" s="188"/>
      <c r="F4" s="188"/>
      <c r="G4" s="188"/>
      <c r="H4" s="188"/>
      <c r="I4" s="188"/>
      <c r="J4" s="189"/>
    </row>
    <row r="5" spans="1:10" x14ac:dyDescent="0.2">
      <c r="A5" s="170">
        <v>100</v>
      </c>
      <c r="B5" s="1" t="s">
        <v>289</v>
      </c>
      <c r="C5" s="103">
        <f>SUM(D5:J5)</f>
        <v>0</v>
      </c>
      <c r="D5" s="139"/>
      <c r="E5" s="139"/>
      <c r="F5" s="139"/>
      <c r="G5" s="139"/>
      <c r="H5" s="139"/>
      <c r="I5" s="139"/>
      <c r="J5" s="141"/>
    </row>
    <row r="6" spans="1:10" x14ac:dyDescent="0.2">
      <c r="A6" s="170">
        <v>100</v>
      </c>
      <c r="B6" s="1" t="s">
        <v>290</v>
      </c>
      <c r="C6" s="103">
        <f>SUM(D6:J6)</f>
        <v>0</v>
      </c>
      <c r="D6" s="139"/>
      <c r="E6" s="139"/>
      <c r="F6" s="139"/>
      <c r="G6" s="139"/>
      <c r="H6" s="139"/>
      <c r="I6" s="139"/>
      <c r="J6" s="141"/>
    </row>
    <row r="7" spans="1:10" x14ac:dyDescent="0.2">
      <c r="A7" s="170">
        <v>100</v>
      </c>
      <c r="B7" s="1" t="s">
        <v>291</v>
      </c>
      <c r="C7" s="103">
        <f>SUM(D7:J7)</f>
        <v>0</v>
      </c>
      <c r="D7" s="139"/>
      <c r="E7" s="139"/>
      <c r="F7" s="139"/>
      <c r="G7" s="139"/>
      <c r="H7" s="139"/>
      <c r="I7" s="139"/>
      <c r="J7" s="141"/>
    </row>
    <row r="8" spans="1:10" x14ac:dyDescent="0.2">
      <c r="A8" s="170">
        <v>100</v>
      </c>
      <c r="B8" s="1"/>
      <c r="C8" s="103">
        <f>SUM(D8:J8)</f>
        <v>0</v>
      </c>
      <c r="D8" s="139"/>
      <c r="E8" s="139"/>
      <c r="F8" s="139"/>
      <c r="G8" s="139"/>
      <c r="H8" s="139"/>
      <c r="I8" s="139"/>
      <c r="J8" s="141"/>
    </row>
    <row r="9" spans="1:10" ht="13.5" thickBot="1" x14ac:dyDescent="0.25">
      <c r="A9" s="170">
        <v>100</v>
      </c>
      <c r="B9" s="2" t="s">
        <v>1</v>
      </c>
      <c r="C9" s="193">
        <f>SUBTOTAL(9,C5:C8)</f>
        <v>0</v>
      </c>
      <c r="D9" s="193">
        <f t="shared" ref="D9:J9" si="0">SUBTOTAL(9,D5:D8)</f>
        <v>0</v>
      </c>
      <c r="E9" s="193">
        <f t="shared" si="0"/>
        <v>0</v>
      </c>
      <c r="F9" s="193">
        <f t="shared" si="0"/>
        <v>0</v>
      </c>
      <c r="G9" s="193">
        <f t="shared" si="0"/>
        <v>0</v>
      </c>
      <c r="H9" s="193">
        <f t="shared" si="0"/>
        <v>0</v>
      </c>
      <c r="I9" s="193">
        <f t="shared" si="0"/>
        <v>0</v>
      </c>
      <c r="J9" s="194">
        <f t="shared" si="0"/>
        <v>0</v>
      </c>
    </row>
    <row r="10" spans="1:10" ht="13.5" thickTop="1" x14ac:dyDescent="0.2">
      <c r="A10" s="137">
        <v>101</v>
      </c>
      <c r="B10" s="3" t="s">
        <v>292</v>
      </c>
      <c r="C10" s="110"/>
      <c r="D10" s="110"/>
      <c r="E10" s="110"/>
      <c r="F10" s="110"/>
      <c r="G10" s="110"/>
      <c r="H10" s="110"/>
      <c r="I10" s="110"/>
      <c r="J10" s="111"/>
    </row>
    <row r="11" spans="1:10" x14ac:dyDescent="0.2">
      <c r="A11" s="170">
        <v>101</v>
      </c>
      <c r="B11" s="102" t="s">
        <v>293</v>
      </c>
      <c r="C11" s="103">
        <f>SUM(D11:J11)</f>
        <v>0</v>
      </c>
      <c r="D11" s="184"/>
      <c r="E11" s="184"/>
      <c r="F11" s="184"/>
      <c r="G11" s="184"/>
      <c r="H11" s="184"/>
      <c r="I11" s="184"/>
      <c r="J11" s="185"/>
    </row>
    <row r="12" spans="1:10" x14ac:dyDescent="0.2">
      <c r="A12" s="170">
        <v>101</v>
      </c>
      <c r="B12" s="102" t="s">
        <v>294</v>
      </c>
      <c r="C12" s="103">
        <f>SUM(D12:J12)</f>
        <v>0</v>
      </c>
      <c r="D12" s="184"/>
      <c r="E12" s="184"/>
      <c r="F12" s="184"/>
      <c r="G12" s="184"/>
      <c r="H12" s="184"/>
      <c r="I12" s="184"/>
      <c r="J12" s="185"/>
    </row>
    <row r="13" spans="1:10" x14ac:dyDescent="0.2">
      <c r="A13" s="170">
        <v>101</v>
      </c>
      <c r="B13" s="102" t="s">
        <v>295</v>
      </c>
      <c r="C13" s="103">
        <f>SUM(D13:J13)</f>
        <v>0</v>
      </c>
      <c r="D13" s="184"/>
      <c r="E13" s="184"/>
      <c r="F13" s="184"/>
      <c r="G13" s="184"/>
      <c r="H13" s="184"/>
      <c r="I13" s="184"/>
      <c r="J13" s="185"/>
    </row>
    <row r="14" spans="1:10" x14ac:dyDescent="0.2">
      <c r="A14" s="170">
        <v>101</v>
      </c>
      <c r="B14" s="102" t="s">
        <v>296</v>
      </c>
      <c r="C14" s="103">
        <f>SUM(D14:J14)</f>
        <v>0</v>
      </c>
      <c r="D14" s="184"/>
      <c r="E14" s="184"/>
      <c r="F14" s="184"/>
      <c r="G14" s="184"/>
      <c r="H14" s="184"/>
      <c r="I14" s="184"/>
      <c r="J14" s="185"/>
    </row>
    <row r="15" spans="1:10" x14ac:dyDescent="0.2">
      <c r="A15" s="170">
        <v>101</v>
      </c>
      <c r="B15" s="102"/>
      <c r="C15" s="103">
        <f>SUM(D15:J15)</f>
        <v>0</v>
      </c>
      <c r="D15" s="184"/>
      <c r="E15" s="184"/>
      <c r="F15" s="184"/>
      <c r="G15" s="184"/>
      <c r="H15" s="184"/>
      <c r="I15" s="184"/>
      <c r="J15" s="185"/>
    </row>
    <row r="16" spans="1:10" ht="13.5" thickBot="1" x14ac:dyDescent="0.25">
      <c r="A16" s="170">
        <v>101</v>
      </c>
      <c r="B16" s="2" t="s">
        <v>1</v>
      </c>
      <c r="C16" s="193">
        <f>SUBTOTAL(9,C11:C15)</f>
        <v>0</v>
      </c>
      <c r="D16" s="193">
        <f t="shared" ref="D16:J16" si="1">SUBTOTAL(9,D11:D15)</f>
        <v>0</v>
      </c>
      <c r="E16" s="193">
        <f t="shared" si="1"/>
        <v>0</v>
      </c>
      <c r="F16" s="193">
        <f t="shared" si="1"/>
        <v>0</v>
      </c>
      <c r="G16" s="193">
        <f t="shared" si="1"/>
        <v>0</v>
      </c>
      <c r="H16" s="193">
        <f t="shared" si="1"/>
        <v>0</v>
      </c>
      <c r="I16" s="193">
        <f t="shared" si="1"/>
        <v>0</v>
      </c>
      <c r="J16" s="194">
        <f t="shared" si="1"/>
        <v>0</v>
      </c>
    </row>
    <row r="17" spans="1:10" ht="13.5" thickTop="1" x14ac:dyDescent="0.2">
      <c r="A17" s="137">
        <v>102</v>
      </c>
      <c r="B17" s="3" t="s">
        <v>322</v>
      </c>
      <c r="C17" s="110"/>
      <c r="D17" s="110"/>
      <c r="E17" s="110"/>
      <c r="F17" s="110"/>
      <c r="G17" s="110"/>
      <c r="H17" s="110"/>
      <c r="I17" s="110"/>
      <c r="J17" s="111"/>
    </row>
    <row r="18" spans="1:10" x14ac:dyDescent="0.2">
      <c r="A18" s="170">
        <v>102</v>
      </c>
      <c r="B18" s="1" t="s">
        <v>325</v>
      </c>
      <c r="C18" s="103">
        <f t="shared" ref="C18:C23" si="2">SUM(D18:J18)</f>
        <v>0</v>
      </c>
      <c r="D18" s="139"/>
      <c r="E18" s="139"/>
      <c r="F18" s="139"/>
      <c r="G18" s="139"/>
      <c r="H18" s="139"/>
      <c r="I18" s="139"/>
      <c r="J18" s="109"/>
    </row>
    <row r="19" spans="1:10" x14ac:dyDescent="0.2">
      <c r="A19" s="170">
        <v>102</v>
      </c>
      <c r="B19" s="1" t="s">
        <v>323</v>
      </c>
      <c r="C19" s="103">
        <f t="shared" si="2"/>
        <v>0</v>
      </c>
      <c r="D19" s="139"/>
      <c r="E19" s="139"/>
      <c r="F19" s="139"/>
      <c r="G19" s="139"/>
      <c r="H19" s="139"/>
      <c r="I19" s="139"/>
      <c r="J19" s="109"/>
    </row>
    <row r="20" spans="1:10" x14ac:dyDescent="0.2">
      <c r="A20" s="170">
        <v>102</v>
      </c>
      <c r="B20" s="1" t="s">
        <v>324</v>
      </c>
      <c r="C20" s="103">
        <f t="shared" si="2"/>
        <v>0</v>
      </c>
      <c r="D20" s="139"/>
      <c r="E20" s="139"/>
      <c r="F20" s="139"/>
      <c r="G20" s="139"/>
      <c r="H20" s="139"/>
      <c r="I20" s="139"/>
      <c r="J20" s="109"/>
    </row>
    <row r="21" spans="1:10" x14ac:dyDescent="0.2">
      <c r="A21" s="170">
        <v>102</v>
      </c>
      <c r="B21" s="1" t="s">
        <v>326</v>
      </c>
      <c r="C21" s="103">
        <f t="shared" si="2"/>
        <v>0</v>
      </c>
      <c r="D21" s="139"/>
      <c r="E21" s="139"/>
      <c r="F21" s="139"/>
      <c r="G21" s="139"/>
      <c r="H21" s="139"/>
      <c r="I21" s="139"/>
      <c r="J21" s="109"/>
    </row>
    <row r="22" spans="1:10" x14ac:dyDescent="0.2">
      <c r="A22" s="170">
        <v>102</v>
      </c>
      <c r="B22" s="1" t="s">
        <v>132</v>
      </c>
      <c r="C22" s="103">
        <f t="shared" si="2"/>
        <v>0</v>
      </c>
      <c r="D22" s="139"/>
      <c r="E22" s="139"/>
      <c r="F22" s="139"/>
      <c r="G22" s="139"/>
      <c r="H22" s="139"/>
      <c r="I22" s="139"/>
      <c r="J22" s="109"/>
    </row>
    <row r="23" spans="1:10" x14ac:dyDescent="0.2">
      <c r="A23" s="170">
        <v>102</v>
      </c>
      <c r="B23" s="92"/>
      <c r="C23" s="103">
        <f t="shared" si="2"/>
        <v>0</v>
      </c>
      <c r="D23" s="139"/>
      <c r="E23" s="139"/>
      <c r="F23" s="139"/>
      <c r="G23" s="139"/>
      <c r="H23" s="139"/>
      <c r="I23" s="139"/>
      <c r="J23" s="109"/>
    </row>
    <row r="24" spans="1:10" ht="13.5" thickBot="1" x14ac:dyDescent="0.25">
      <c r="A24" s="171">
        <v>102</v>
      </c>
      <c r="B24" s="2" t="s">
        <v>1</v>
      </c>
      <c r="C24" s="193">
        <f t="shared" ref="C24:J24" si="3">SUBTOTAL(9,C18:C23)</f>
        <v>0</v>
      </c>
      <c r="D24" s="193">
        <f t="shared" si="3"/>
        <v>0</v>
      </c>
      <c r="E24" s="193">
        <f t="shared" si="3"/>
        <v>0</v>
      </c>
      <c r="F24" s="193">
        <f t="shared" si="3"/>
        <v>0</v>
      </c>
      <c r="G24" s="193">
        <f t="shared" si="3"/>
        <v>0</v>
      </c>
      <c r="H24" s="193">
        <f t="shared" si="3"/>
        <v>0</v>
      </c>
      <c r="I24" s="193">
        <f t="shared" si="3"/>
        <v>0</v>
      </c>
      <c r="J24" s="194">
        <f t="shared" si="3"/>
        <v>0</v>
      </c>
    </row>
    <row r="25" spans="1:10" ht="13.5" thickTop="1" x14ac:dyDescent="0.2">
      <c r="A25" s="137">
        <v>103</v>
      </c>
      <c r="B25" s="3" t="s">
        <v>238</v>
      </c>
      <c r="C25" s="154"/>
      <c r="D25" s="154"/>
      <c r="E25" s="154"/>
      <c r="F25" s="154"/>
      <c r="G25" s="154"/>
      <c r="H25" s="154"/>
      <c r="I25" s="154"/>
      <c r="J25" s="157"/>
    </row>
    <row r="26" spans="1:10" x14ac:dyDescent="0.2">
      <c r="A26" s="172">
        <v>103</v>
      </c>
      <c r="B26" s="102" t="s">
        <v>241</v>
      </c>
      <c r="C26" s="139">
        <f t="shared" ref="C26:C36" si="4">SUM(D26:J26)</f>
        <v>0</v>
      </c>
      <c r="D26" s="139"/>
      <c r="E26" s="139"/>
      <c r="F26" s="139"/>
      <c r="G26" s="139"/>
      <c r="H26" s="139"/>
      <c r="I26" s="139"/>
      <c r="J26" s="109"/>
    </row>
    <row r="27" spans="1:10" x14ac:dyDescent="0.2">
      <c r="A27" s="170">
        <v>103</v>
      </c>
      <c r="B27" s="1" t="s">
        <v>239</v>
      </c>
      <c r="C27" s="103">
        <f t="shared" si="4"/>
        <v>0</v>
      </c>
      <c r="D27" s="103"/>
      <c r="E27" s="103"/>
      <c r="F27" s="103"/>
      <c r="G27" s="103"/>
      <c r="H27" s="103"/>
      <c r="I27" s="103"/>
      <c r="J27" s="109"/>
    </row>
    <row r="28" spans="1:10" ht="13.5" thickBot="1" x14ac:dyDescent="0.25">
      <c r="A28" s="173">
        <v>103</v>
      </c>
      <c r="B28" s="125" t="s">
        <v>1</v>
      </c>
      <c r="C28" s="193">
        <f>SUBTOTAL(9,C26:C27)</f>
        <v>0</v>
      </c>
      <c r="D28" s="193">
        <f t="shared" ref="D28:J28" si="5">SUBTOTAL(9,D26:D27)</f>
        <v>0</v>
      </c>
      <c r="E28" s="193">
        <f t="shared" si="5"/>
        <v>0</v>
      </c>
      <c r="F28" s="193">
        <f t="shared" si="5"/>
        <v>0</v>
      </c>
      <c r="G28" s="193">
        <f t="shared" si="5"/>
        <v>0</v>
      </c>
      <c r="H28" s="193">
        <f t="shared" si="5"/>
        <v>0</v>
      </c>
      <c r="I28" s="193">
        <f t="shared" si="5"/>
        <v>0</v>
      </c>
      <c r="J28" s="194">
        <f t="shared" si="5"/>
        <v>0</v>
      </c>
    </row>
    <row r="29" spans="1:10" ht="13.5" thickTop="1" x14ac:dyDescent="0.2">
      <c r="A29" s="137">
        <v>104</v>
      </c>
      <c r="B29" s="3" t="s">
        <v>240</v>
      </c>
      <c r="C29" s="154"/>
      <c r="D29" s="154"/>
      <c r="E29" s="154"/>
      <c r="F29" s="154"/>
      <c r="G29" s="154"/>
      <c r="H29" s="154"/>
      <c r="I29" s="154"/>
      <c r="J29" s="157"/>
    </row>
    <row r="30" spans="1:10" x14ac:dyDescent="0.2">
      <c r="A30" s="172">
        <v>104</v>
      </c>
      <c r="B30" s="102" t="s">
        <v>242</v>
      </c>
      <c r="C30" s="139">
        <f t="shared" si="4"/>
        <v>0</v>
      </c>
      <c r="D30" s="139"/>
      <c r="E30" s="139"/>
      <c r="F30" s="139"/>
      <c r="G30" s="139"/>
      <c r="H30" s="139"/>
      <c r="I30" s="139"/>
      <c r="J30" s="141"/>
    </row>
    <row r="31" spans="1:10" ht="13.5" thickBot="1" x14ac:dyDescent="0.25">
      <c r="A31" s="173">
        <v>104</v>
      </c>
      <c r="B31" s="125" t="s">
        <v>1</v>
      </c>
      <c r="C31" s="193">
        <f>SUBTOTAL(9,C30:C30)</f>
        <v>0</v>
      </c>
      <c r="D31" s="193">
        <f t="shared" ref="D31:J31" si="6">SUBTOTAL(9,D30:D30)</f>
        <v>0</v>
      </c>
      <c r="E31" s="193">
        <f t="shared" si="6"/>
        <v>0</v>
      </c>
      <c r="F31" s="193">
        <f t="shared" si="6"/>
        <v>0</v>
      </c>
      <c r="G31" s="193">
        <f t="shared" si="6"/>
        <v>0</v>
      </c>
      <c r="H31" s="193">
        <f t="shared" si="6"/>
        <v>0</v>
      </c>
      <c r="I31" s="193">
        <f t="shared" si="6"/>
        <v>0</v>
      </c>
      <c r="J31" s="194">
        <f t="shared" si="6"/>
        <v>0</v>
      </c>
    </row>
    <row r="32" spans="1:10" ht="13.5" thickTop="1" x14ac:dyDescent="0.2">
      <c r="A32" s="137">
        <v>105</v>
      </c>
      <c r="B32" s="3" t="s">
        <v>243</v>
      </c>
      <c r="C32" s="154"/>
      <c r="D32" s="154"/>
      <c r="E32" s="154"/>
      <c r="F32" s="154"/>
      <c r="G32" s="154"/>
      <c r="H32" s="154"/>
      <c r="I32" s="154"/>
      <c r="J32" s="157"/>
    </row>
    <row r="33" spans="1:10" x14ac:dyDescent="0.2">
      <c r="A33" s="173">
        <v>105</v>
      </c>
      <c r="B33" s="94" t="s">
        <v>244</v>
      </c>
      <c r="C33" s="139">
        <f t="shared" si="4"/>
        <v>0</v>
      </c>
      <c r="D33" s="124"/>
      <c r="E33" s="124"/>
      <c r="F33" s="124"/>
      <c r="G33" s="124"/>
      <c r="H33" s="124"/>
      <c r="I33" s="124"/>
      <c r="J33" s="127"/>
    </row>
    <row r="34" spans="1:10" x14ac:dyDescent="0.2">
      <c r="A34" s="170">
        <v>105</v>
      </c>
      <c r="B34" s="1" t="s">
        <v>246</v>
      </c>
      <c r="C34" s="103">
        <f t="shared" si="4"/>
        <v>0</v>
      </c>
      <c r="D34" s="103"/>
      <c r="E34" s="103"/>
      <c r="F34" s="103"/>
      <c r="G34" s="103"/>
      <c r="H34" s="103"/>
      <c r="I34" s="103"/>
      <c r="J34" s="109"/>
    </row>
    <row r="35" spans="1:10" x14ac:dyDescent="0.2">
      <c r="A35" s="172">
        <v>105</v>
      </c>
      <c r="B35" s="102" t="s">
        <v>245</v>
      </c>
      <c r="C35" s="103">
        <f t="shared" si="4"/>
        <v>0</v>
      </c>
      <c r="D35" s="139"/>
      <c r="E35" s="139"/>
      <c r="F35" s="139"/>
      <c r="G35" s="139"/>
      <c r="H35" s="139"/>
      <c r="I35" s="139"/>
      <c r="J35" s="141"/>
    </row>
    <row r="36" spans="1:10" x14ac:dyDescent="0.2">
      <c r="A36" s="170">
        <v>105</v>
      </c>
      <c r="B36" s="1" t="s">
        <v>180</v>
      </c>
      <c r="C36" s="103">
        <f t="shared" si="4"/>
        <v>0</v>
      </c>
      <c r="D36" s="103"/>
      <c r="E36" s="103"/>
      <c r="F36" s="103"/>
      <c r="G36" s="103"/>
      <c r="H36" s="103"/>
      <c r="I36" s="103"/>
      <c r="J36" s="109"/>
    </row>
    <row r="37" spans="1:10" ht="13.5" thickBot="1" x14ac:dyDescent="0.25">
      <c r="A37" s="173">
        <v>105</v>
      </c>
      <c r="B37" s="125" t="s">
        <v>1</v>
      </c>
      <c r="C37" s="193">
        <f>SUBTOTAL(9,C33:C36)</f>
        <v>0</v>
      </c>
      <c r="D37" s="193">
        <f t="shared" ref="D37:J37" si="7">SUBTOTAL(9,D33:D36)</f>
        <v>0</v>
      </c>
      <c r="E37" s="193">
        <f t="shared" si="7"/>
        <v>0</v>
      </c>
      <c r="F37" s="193">
        <f t="shared" si="7"/>
        <v>0</v>
      </c>
      <c r="G37" s="193">
        <f t="shared" si="7"/>
        <v>0</v>
      </c>
      <c r="H37" s="193">
        <f t="shared" si="7"/>
        <v>0</v>
      </c>
      <c r="I37" s="193">
        <f t="shared" si="7"/>
        <v>0</v>
      </c>
      <c r="J37" s="194">
        <f t="shared" si="7"/>
        <v>0</v>
      </c>
    </row>
    <row r="38" spans="1:10" ht="13.5" thickTop="1" x14ac:dyDescent="0.2">
      <c r="A38" s="137">
        <v>106</v>
      </c>
      <c r="B38" s="3" t="s">
        <v>317</v>
      </c>
      <c r="C38" s="110"/>
      <c r="D38" s="110"/>
      <c r="E38" s="110"/>
      <c r="F38" s="110"/>
      <c r="G38" s="110"/>
      <c r="H38" s="110"/>
      <c r="I38" s="110"/>
      <c r="J38" s="111"/>
    </row>
    <row r="39" spans="1:10" x14ac:dyDescent="0.2">
      <c r="A39" s="170">
        <v>106</v>
      </c>
      <c r="B39" s="1" t="s">
        <v>318</v>
      </c>
      <c r="C39" s="103">
        <f t="shared" ref="C39:C45" si="8">SUM(D39:J39)</f>
        <v>0</v>
      </c>
      <c r="D39" s="139"/>
      <c r="E39" s="139"/>
      <c r="F39" s="139"/>
      <c r="G39" s="139"/>
      <c r="H39" s="139"/>
      <c r="I39" s="139"/>
      <c r="J39" s="109"/>
    </row>
    <row r="40" spans="1:10" x14ac:dyDescent="0.2">
      <c r="A40" s="170">
        <v>106</v>
      </c>
      <c r="B40" s="1" t="s">
        <v>319</v>
      </c>
      <c r="C40" s="103">
        <f t="shared" si="8"/>
        <v>0</v>
      </c>
      <c r="D40" s="139"/>
      <c r="E40" s="139"/>
      <c r="F40" s="139"/>
      <c r="G40" s="139"/>
      <c r="H40" s="139"/>
      <c r="I40" s="139"/>
      <c r="J40" s="109"/>
    </row>
    <row r="41" spans="1:10" x14ac:dyDescent="0.2">
      <c r="A41" s="170">
        <v>106</v>
      </c>
      <c r="B41" s="1" t="s">
        <v>320</v>
      </c>
      <c r="C41" s="103">
        <f t="shared" si="8"/>
        <v>0</v>
      </c>
      <c r="D41" s="139"/>
      <c r="E41" s="139"/>
      <c r="F41" s="139"/>
      <c r="G41" s="139"/>
      <c r="H41" s="139"/>
      <c r="I41" s="139"/>
      <c r="J41" s="109"/>
    </row>
    <row r="42" spans="1:10" x14ac:dyDescent="0.2">
      <c r="A42" s="170">
        <v>106</v>
      </c>
      <c r="B42" s="1" t="s">
        <v>321</v>
      </c>
      <c r="C42" s="103">
        <f t="shared" si="8"/>
        <v>0</v>
      </c>
      <c r="D42" s="139"/>
      <c r="E42" s="139"/>
      <c r="F42" s="139"/>
      <c r="G42" s="139"/>
      <c r="H42" s="139"/>
      <c r="I42" s="139"/>
      <c r="J42" s="109"/>
    </row>
    <row r="43" spans="1:10" x14ac:dyDescent="0.2">
      <c r="A43" s="170">
        <v>106</v>
      </c>
      <c r="B43" s="1" t="s">
        <v>343</v>
      </c>
      <c r="C43" s="103">
        <f t="shared" si="8"/>
        <v>0</v>
      </c>
      <c r="D43" s="139"/>
      <c r="E43" s="139"/>
      <c r="F43" s="139"/>
      <c r="G43" s="139"/>
      <c r="H43" s="139"/>
      <c r="I43" s="139"/>
      <c r="J43" s="109"/>
    </row>
    <row r="44" spans="1:10" x14ac:dyDescent="0.2">
      <c r="A44" s="170">
        <v>106</v>
      </c>
      <c r="B44" s="1" t="s">
        <v>132</v>
      </c>
      <c r="C44" s="103">
        <f t="shared" si="8"/>
        <v>0</v>
      </c>
      <c r="D44" s="139"/>
      <c r="E44" s="139"/>
      <c r="F44" s="139"/>
      <c r="G44" s="139"/>
      <c r="H44" s="139"/>
      <c r="I44" s="139"/>
      <c r="J44" s="109"/>
    </row>
    <row r="45" spans="1:10" x14ac:dyDescent="0.2">
      <c r="A45" s="170">
        <v>106</v>
      </c>
      <c r="B45" s="92"/>
      <c r="C45" s="103">
        <f t="shared" si="8"/>
        <v>0</v>
      </c>
      <c r="D45" s="139"/>
      <c r="E45" s="139"/>
      <c r="F45" s="139"/>
      <c r="G45" s="139"/>
      <c r="H45" s="139"/>
      <c r="I45" s="139"/>
      <c r="J45" s="109"/>
    </row>
    <row r="46" spans="1:10" ht="13.5" thickBot="1" x14ac:dyDescent="0.25">
      <c r="A46" s="171">
        <v>106</v>
      </c>
      <c r="B46" s="2" t="s">
        <v>1</v>
      </c>
      <c r="C46" s="193">
        <f>SUBTOTAL(9,C39:C45)</f>
        <v>0</v>
      </c>
      <c r="D46" s="193">
        <f t="shared" ref="D46:J46" si="9">SUBTOTAL(9,D39:D45)</f>
        <v>0</v>
      </c>
      <c r="E46" s="193">
        <f t="shared" si="9"/>
        <v>0</v>
      </c>
      <c r="F46" s="193">
        <f t="shared" si="9"/>
        <v>0</v>
      </c>
      <c r="G46" s="193">
        <f t="shared" si="9"/>
        <v>0</v>
      </c>
      <c r="H46" s="193">
        <f t="shared" si="9"/>
        <v>0</v>
      </c>
      <c r="I46" s="193">
        <f t="shared" si="9"/>
        <v>0</v>
      </c>
      <c r="J46" s="194">
        <f t="shared" si="9"/>
        <v>0</v>
      </c>
    </row>
    <row r="47" spans="1:10" ht="13.5" thickTop="1" x14ac:dyDescent="0.2">
      <c r="A47" s="161">
        <v>107</v>
      </c>
      <c r="B47" s="158" t="s">
        <v>247</v>
      </c>
      <c r="C47" s="159"/>
      <c r="D47" s="159"/>
      <c r="E47" s="159"/>
      <c r="F47" s="159"/>
      <c r="G47" s="159"/>
      <c r="H47" s="159"/>
      <c r="I47" s="159"/>
      <c r="J47" s="160"/>
    </row>
    <row r="48" spans="1:10" x14ac:dyDescent="0.2">
      <c r="A48" s="170">
        <v>107</v>
      </c>
      <c r="B48" s="1" t="s">
        <v>249</v>
      </c>
      <c r="C48" s="103">
        <f t="shared" ref="C48:C49" si="10">SUM(D48:J48)</f>
        <v>0</v>
      </c>
      <c r="D48" s="103"/>
      <c r="E48" s="103"/>
      <c r="F48" s="103"/>
      <c r="G48" s="103"/>
      <c r="H48" s="103"/>
      <c r="I48" s="103"/>
      <c r="J48" s="109"/>
    </row>
    <row r="49" spans="1:10" x14ac:dyDescent="0.2">
      <c r="A49" s="170">
        <v>107</v>
      </c>
      <c r="B49" s="1" t="s">
        <v>248</v>
      </c>
      <c r="C49" s="103">
        <f t="shared" si="10"/>
        <v>0</v>
      </c>
      <c r="D49" s="103"/>
      <c r="E49" s="103"/>
      <c r="F49" s="103"/>
      <c r="G49" s="103"/>
      <c r="H49" s="103"/>
      <c r="I49" s="103"/>
      <c r="J49" s="109"/>
    </row>
    <row r="50" spans="1:10" ht="13.5" thickBot="1" x14ac:dyDescent="0.25">
      <c r="A50" s="173">
        <v>107</v>
      </c>
      <c r="B50" s="158" t="s">
        <v>1</v>
      </c>
      <c r="C50" s="193">
        <f>SUBTOTAL(9,C48:C49)</f>
        <v>0</v>
      </c>
      <c r="D50" s="193">
        <f t="shared" ref="D50:J50" si="11">SUBTOTAL(9,D48:D49)</f>
        <v>0</v>
      </c>
      <c r="E50" s="193">
        <f t="shared" si="11"/>
        <v>0</v>
      </c>
      <c r="F50" s="193">
        <f t="shared" si="11"/>
        <v>0</v>
      </c>
      <c r="G50" s="193">
        <f t="shared" si="11"/>
        <v>0</v>
      </c>
      <c r="H50" s="193">
        <f t="shared" si="11"/>
        <v>0</v>
      </c>
      <c r="I50" s="193">
        <f t="shared" si="11"/>
        <v>0</v>
      </c>
      <c r="J50" s="194">
        <f t="shared" si="11"/>
        <v>0</v>
      </c>
    </row>
    <row r="51" spans="1:10" ht="13.5" thickTop="1" x14ac:dyDescent="0.2">
      <c r="A51" s="138">
        <v>108</v>
      </c>
      <c r="B51" s="142" t="s">
        <v>136</v>
      </c>
      <c r="C51" s="144"/>
      <c r="D51" s="144"/>
      <c r="E51" s="144"/>
      <c r="F51" s="144"/>
      <c r="G51" s="144"/>
      <c r="H51" s="144"/>
      <c r="I51" s="144"/>
      <c r="J51" s="145"/>
    </row>
    <row r="52" spans="1:10" s="8" customFormat="1" ht="11.25" customHeight="1" x14ac:dyDescent="0.2">
      <c r="A52" s="178">
        <v>108</v>
      </c>
      <c r="B52" s="86" t="s">
        <v>50</v>
      </c>
      <c r="C52" s="103">
        <f t="shared" ref="C52:C61" si="12">SUM(D52:J52)</f>
        <v>0</v>
      </c>
      <c r="D52" s="139"/>
      <c r="E52" s="139"/>
      <c r="F52" s="139"/>
      <c r="G52" s="139"/>
      <c r="H52" s="139"/>
      <c r="I52" s="139"/>
      <c r="J52" s="109"/>
    </row>
    <row r="53" spans="1:10" x14ac:dyDescent="0.2">
      <c r="A53" s="178">
        <v>108</v>
      </c>
      <c r="B53" s="1" t="s">
        <v>51</v>
      </c>
      <c r="C53" s="103">
        <f t="shared" si="12"/>
        <v>0</v>
      </c>
      <c r="D53" s="139"/>
      <c r="E53" s="139"/>
      <c r="F53" s="139"/>
      <c r="G53" s="139"/>
      <c r="H53" s="139"/>
      <c r="I53" s="139"/>
      <c r="J53" s="109"/>
    </row>
    <row r="54" spans="1:10" x14ac:dyDescent="0.2">
      <c r="A54" s="178">
        <v>108</v>
      </c>
      <c r="B54" s="1" t="s">
        <v>103</v>
      </c>
      <c r="C54" s="103">
        <f t="shared" si="12"/>
        <v>0</v>
      </c>
      <c r="D54" s="139"/>
      <c r="E54" s="139"/>
      <c r="F54" s="139"/>
      <c r="G54" s="139"/>
      <c r="H54" s="139"/>
      <c r="I54" s="139"/>
      <c r="J54" s="109"/>
    </row>
    <row r="55" spans="1:10" x14ac:dyDescent="0.2">
      <c r="A55" s="178">
        <v>108</v>
      </c>
      <c r="B55" s="1" t="s">
        <v>104</v>
      </c>
      <c r="C55" s="103">
        <f t="shared" si="12"/>
        <v>0</v>
      </c>
      <c r="D55" s="139"/>
      <c r="E55" s="139"/>
      <c r="F55" s="139"/>
      <c r="G55" s="139"/>
      <c r="H55" s="139"/>
      <c r="I55" s="139"/>
      <c r="J55" s="109"/>
    </row>
    <row r="56" spans="1:10" x14ac:dyDescent="0.2">
      <c r="A56" s="178">
        <v>108</v>
      </c>
      <c r="B56" s="1" t="s">
        <v>105</v>
      </c>
      <c r="C56" s="103">
        <f t="shared" si="12"/>
        <v>0</v>
      </c>
      <c r="D56" s="139"/>
      <c r="E56" s="139"/>
      <c r="F56" s="139"/>
      <c r="G56" s="139"/>
      <c r="H56" s="139"/>
      <c r="I56" s="139"/>
      <c r="J56" s="109"/>
    </row>
    <row r="57" spans="1:10" x14ac:dyDescent="0.2">
      <c r="A57" s="178">
        <v>108</v>
      </c>
      <c r="B57" s="1" t="s">
        <v>66</v>
      </c>
      <c r="C57" s="103">
        <f t="shared" si="12"/>
        <v>0</v>
      </c>
      <c r="D57" s="139"/>
      <c r="E57" s="139"/>
      <c r="F57" s="139"/>
      <c r="G57" s="139"/>
      <c r="H57" s="139"/>
      <c r="I57" s="139"/>
      <c r="J57" s="109"/>
    </row>
    <row r="58" spans="1:10" x14ac:dyDescent="0.2">
      <c r="A58" s="178">
        <v>108</v>
      </c>
      <c r="B58" s="1" t="s">
        <v>106</v>
      </c>
      <c r="C58" s="103">
        <f t="shared" si="12"/>
        <v>0</v>
      </c>
      <c r="D58" s="139"/>
      <c r="E58" s="139"/>
      <c r="F58" s="139"/>
      <c r="G58" s="139"/>
      <c r="H58" s="139"/>
      <c r="I58" s="139"/>
      <c r="J58" s="109"/>
    </row>
    <row r="59" spans="1:10" x14ac:dyDescent="0.2">
      <c r="A59" s="178">
        <v>108</v>
      </c>
      <c r="B59" s="87" t="s">
        <v>107</v>
      </c>
      <c r="C59" s="103">
        <f t="shared" si="12"/>
        <v>0</v>
      </c>
      <c r="D59" s="139"/>
      <c r="E59" s="139"/>
      <c r="F59" s="139"/>
      <c r="G59" s="139"/>
      <c r="H59" s="139"/>
      <c r="I59" s="139"/>
      <c r="J59" s="109"/>
    </row>
    <row r="60" spans="1:10" x14ac:dyDescent="0.2">
      <c r="A60" s="178">
        <v>108</v>
      </c>
      <c r="B60" s="87" t="s">
        <v>123</v>
      </c>
      <c r="C60" s="103">
        <f t="shared" si="12"/>
        <v>0</v>
      </c>
      <c r="D60" s="139"/>
      <c r="E60" s="139"/>
      <c r="F60" s="139"/>
      <c r="G60" s="139"/>
      <c r="H60" s="139"/>
      <c r="I60" s="139"/>
      <c r="J60" s="109"/>
    </row>
    <row r="61" spans="1:10" x14ac:dyDescent="0.2">
      <c r="A61" s="178">
        <v>108</v>
      </c>
      <c r="B61" s="1" t="s">
        <v>132</v>
      </c>
      <c r="C61" s="103">
        <f t="shared" si="12"/>
        <v>0</v>
      </c>
      <c r="D61" s="139"/>
      <c r="E61" s="139"/>
      <c r="F61" s="139"/>
      <c r="G61" s="139"/>
      <c r="H61" s="139"/>
      <c r="I61" s="139"/>
      <c r="J61" s="109"/>
    </row>
    <row r="62" spans="1:10" ht="13.5" thickBot="1" x14ac:dyDescent="0.25">
      <c r="A62" s="181">
        <v>108</v>
      </c>
      <c r="B62" s="2" t="s">
        <v>1</v>
      </c>
      <c r="C62" s="193">
        <f>SUBTOTAL(9,C52:C61)</f>
        <v>0</v>
      </c>
      <c r="D62" s="193">
        <f t="shared" ref="D62:J62" si="13">SUBTOTAL(9,D52:D61)</f>
        <v>0</v>
      </c>
      <c r="E62" s="193">
        <f t="shared" si="13"/>
        <v>0</v>
      </c>
      <c r="F62" s="193">
        <f t="shared" si="13"/>
        <v>0</v>
      </c>
      <c r="G62" s="193">
        <f t="shared" si="13"/>
        <v>0</v>
      </c>
      <c r="H62" s="193">
        <f t="shared" si="13"/>
        <v>0</v>
      </c>
      <c r="I62" s="193">
        <f t="shared" si="13"/>
        <v>0</v>
      </c>
      <c r="J62" s="194">
        <f t="shared" si="13"/>
        <v>0</v>
      </c>
    </row>
    <row r="63" spans="1:10" ht="19.5" thickTop="1" x14ac:dyDescent="0.2">
      <c r="A63" s="138">
        <v>109</v>
      </c>
      <c r="B63" s="142" t="s">
        <v>327</v>
      </c>
      <c r="C63" s="204"/>
      <c r="D63" s="204"/>
      <c r="E63" s="139"/>
      <c r="F63" s="204"/>
      <c r="G63" s="204"/>
      <c r="H63" s="204"/>
      <c r="I63" s="204"/>
      <c r="J63" s="205"/>
    </row>
    <row r="64" spans="1:10" s="8" customFormat="1" ht="11.25" customHeight="1" x14ac:dyDescent="0.2">
      <c r="A64" s="178">
        <v>109</v>
      </c>
      <c r="B64" s="86" t="s">
        <v>328</v>
      </c>
      <c r="C64" s="103">
        <f t="shared" ref="C64:C67" si="14">SUM(D64:J64)</f>
        <v>0</v>
      </c>
      <c r="D64" s="139"/>
      <c r="E64" s="139"/>
      <c r="F64" s="139"/>
      <c r="G64" s="139"/>
      <c r="H64" s="139"/>
      <c r="I64" s="139"/>
      <c r="J64" s="109"/>
    </row>
    <row r="65" spans="1:10" x14ac:dyDescent="0.2">
      <c r="A65" s="178">
        <v>109</v>
      </c>
      <c r="B65" s="1" t="s">
        <v>329</v>
      </c>
      <c r="C65" s="103">
        <f t="shared" si="14"/>
        <v>0</v>
      </c>
      <c r="D65" s="139"/>
      <c r="E65" s="139"/>
      <c r="F65" s="139"/>
      <c r="G65" s="139"/>
      <c r="H65" s="139"/>
      <c r="I65" s="139"/>
      <c r="J65" s="141"/>
    </row>
    <row r="66" spans="1:10" x14ac:dyDescent="0.2">
      <c r="A66" s="178">
        <v>109</v>
      </c>
      <c r="B66" s="1" t="s">
        <v>330</v>
      </c>
      <c r="C66" s="103">
        <f t="shared" si="14"/>
        <v>0</v>
      </c>
      <c r="D66" s="139"/>
      <c r="E66" s="139"/>
      <c r="F66" s="139"/>
      <c r="G66" s="139"/>
      <c r="H66" s="139"/>
      <c r="I66" s="139"/>
      <c r="J66" s="141"/>
    </row>
    <row r="67" spans="1:10" x14ac:dyDescent="0.2">
      <c r="A67" s="178">
        <v>109</v>
      </c>
      <c r="B67" s="102"/>
      <c r="C67" s="103">
        <f t="shared" si="14"/>
        <v>0</v>
      </c>
      <c r="D67" s="139"/>
      <c r="E67" s="139"/>
      <c r="F67" s="139"/>
      <c r="G67" s="139"/>
      <c r="H67" s="139"/>
      <c r="I67" s="139"/>
      <c r="J67" s="141"/>
    </row>
    <row r="68" spans="1:10" ht="13.5" thickBot="1" x14ac:dyDescent="0.25">
      <c r="A68" s="181">
        <v>109</v>
      </c>
      <c r="B68" s="2" t="s">
        <v>1</v>
      </c>
      <c r="C68" s="193">
        <f>SUBTOTAL(9,C63:C67)</f>
        <v>0</v>
      </c>
      <c r="D68" s="193">
        <f>SUBTOTAL(9,D63:D67)</f>
        <v>0</v>
      </c>
      <c r="E68" s="193">
        <f>SUBTOTAL(9,E63:E67)</f>
        <v>0</v>
      </c>
      <c r="F68" s="193">
        <f t="shared" ref="F68:J68" si="15">SUBTOTAL(9,F63:F67)</f>
        <v>0</v>
      </c>
      <c r="G68" s="193">
        <f t="shared" si="15"/>
        <v>0</v>
      </c>
      <c r="H68" s="193">
        <f t="shared" si="15"/>
        <v>0</v>
      </c>
      <c r="I68" s="193">
        <f t="shared" si="15"/>
        <v>0</v>
      </c>
      <c r="J68" s="194">
        <f t="shared" si="15"/>
        <v>0</v>
      </c>
    </row>
    <row r="69" spans="1:10" ht="13.5" thickTop="1" x14ac:dyDescent="0.2">
      <c r="A69" s="137">
        <v>110</v>
      </c>
      <c r="B69" s="3" t="s">
        <v>137</v>
      </c>
      <c r="C69" s="110"/>
      <c r="D69" s="110"/>
      <c r="E69" s="110"/>
      <c r="F69" s="110"/>
      <c r="G69" s="110"/>
      <c r="H69" s="110"/>
      <c r="I69" s="110"/>
      <c r="J69" s="111"/>
    </row>
    <row r="70" spans="1:10" x14ac:dyDescent="0.2">
      <c r="A70" s="170">
        <v>110</v>
      </c>
      <c r="B70" s="1" t="s">
        <v>55</v>
      </c>
      <c r="C70" s="103">
        <f t="shared" ref="C70:C80" si="16">SUM(D70:J70)</f>
        <v>0</v>
      </c>
      <c r="D70" s="139"/>
      <c r="E70" s="139"/>
      <c r="F70" s="139"/>
      <c r="G70" s="139"/>
      <c r="H70" s="139"/>
      <c r="I70" s="139"/>
      <c r="J70" s="109"/>
    </row>
    <row r="71" spans="1:10" x14ac:dyDescent="0.2">
      <c r="A71" s="170">
        <v>110</v>
      </c>
      <c r="B71" s="1" t="s">
        <v>54</v>
      </c>
      <c r="C71" s="103">
        <f t="shared" si="16"/>
        <v>0</v>
      </c>
      <c r="D71" s="139"/>
      <c r="E71" s="139"/>
      <c r="F71" s="139"/>
      <c r="G71" s="139"/>
      <c r="H71" s="139"/>
      <c r="I71" s="139"/>
      <c r="J71" s="109"/>
    </row>
    <row r="72" spans="1:10" x14ac:dyDescent="0.2">
      <c r="A72" s="170">
        <v>110</v>
      </c>
      <c r="B72" s="1" t="s">
        <v>53</v>
      </c>
      <c r="C72" s="103">
        <f t="shared" si="16"/>
        <v>0</v>
      </c>
      <c r="D72" s="139"/>
      <c r="E72" s="139"/>
      <c r="F72" s="139"/>
      <c r="G72" s="139"/>
      <c r="H72" s="139"/>
      <c r="I72" s="139"/>
      <c r="J72" s="109"/>
    </row>
    <row r="73" spans="1:10" x14ac:dyDescent="0.2">
      <c r="A73" s="170">
        <v>110</v>
      </c>
      <c r="B73" s="1" t="s">
        <v>52</v>
      </c>
      <c r="C73" s="103">
        <f t="shared" si="16"/>
        <v>0</v>
      </c>
      <c r="D73" s="139"/>
      <c r="E73" s="139"/>
      <c r="F73" s="139"/>
      <c r="G73" s="139"/>
      <c r="H73" s="139"/>
      <c r="I73" s="139"/>
      <c r="J73" s="109"/>
    </row>
    <row r="74" spans="1:10" x14ac:dyDescent="0.2">
      <c r="A74" s="170">
        <v>110</v>
      </c>
      <c r="B74" s="1" t="s">
        <v>56</v>
      </c>
      <c r="C74" s="103">
        <f t="shared" si="16"/>
        <v>0</v>
      </c>
      <c r="D74" s="139"/>
      <c r="E74" s="139"/>
      <c r="F74" s="139"/>
      <c r="G74" s="139"/>
      <c r="H74" s="139"/>
      <c r="I74" s="139"/>
      <c r="J74" s="109"/>
    </row>
    <row r="75" spans="1:10" x14ac:dyDescent="0.2">
      <c r="A75" s="170">
        <v>110</v>
      </c>
      <c r="B75" s="1"/>
      <c r="C75" s="103">
        <f t="shared" si="16"/>
        <v>0</v>
      </c>
      <c r="D75" s="139"/>
      <c r="E75" s="139"/>
      <c r="F75" s="139"/>
      <c r="G75" s="139"/>
      <c r="H75" s="139"/>
      <c r="I75" s="139"/>
      <c r="J75" s="109"/>
    </row>
    <row r="76" spans="1:10" ht="13.5" thickBot="1" x14ac:dyDescent="0.25">
      <c r="A76" s="170">
        <v>110</v>
      </c>
      <c r="B76" s="2" t="s">
        <v>1</v>
      </c>
      <c r="C76" s="193">
        <f>SUBTOTAL(9,C70:C75)</f>
        <v>0</v>
      </c>
      <c r="D76" s="193">
        <f t="shared" ref="D76:J76" si="17">SUBTOTAL(9,D70:D75)</f>
        <v>0</v>
      </c>
      <c r="E76" s="193">
        <f t="shared" si="17"/>
        <v>0</v>
      </c>
      <c r="F76" s="193">
        <f t="shared" si="17"/>
        <v>0</v>
      </c>
      <c r="G76" s="193">
        <f t="shared" si="17"/>
        <v>0</v>
      </c>
      <c r="H76" s="193">
        <f t="shared" si="17"/>
        <v>0</v>
      </c>
      <c r="I76" s="193">
        <f t="shared" si="17"/>
        <v>0</v>
      </c>
      <c r="J76" s="194">
        <f t="shared" si="17"/>
        <v>0</v>
      </c>
    </row>
    <row r="77" spans="1:10" ht="13.5" thickTop="1" x14ac:dyDescent="0.2">
      <c r="A77" s="137">
        <v>111</v>
      </c>
      <c r="B77" s="3" t="s">
        <v>297</v>
      </c>
      <c r="C77" s="110"/>
      <c r="D77" s="110"/>
      <c r="E77" s="110"/>
      <c r="F77" s="110"/>
      <c r="G77" s="110"/>
      <c r="H77" s="110"/>
      <c r="I77" s="110"/>
      <c r="J77" s="111"/>
    </row>
    <row r="78" spans="1:10" x14ac:dyDescent="0.2">
      <c r="A78" s="170">
        <v>111</v>
      </c>
      <c r="B78" s="1" t="s">
        <v>298</v>
      </c>
      <c r="C78" s="103">
        <f t="shared" si="16"/>
        <v>0</v>
      </c>
      <c r="D78" s="139"/>
      <c r="E78" s="139"/>
      <c r="F78" s="139"/>
      <c r="G78" s="139"/>
      <c r="H78" s="139"/>
      <c r="I78" s="139"/>
      <c r="J78" s="109"/>
    </row>
    <row r="79" spans="1:10" x14ac:dyDescent="0.2">
      <c r="A79" s="170">
        <v>111</v>
      </c>
      <c r="B79" s="1" t="s">
        <v>299</v>
      </c>
      <c r="C79" s="103">
        <f t="shared" si="16"/>
        <v>0</v>
      </c>
      <c r="D79" s="139"/>
      <c r="E79" s="139"/>
      <c r="F79" s="139"/>
      <c r="G79" s="139"/>
      <c r="H79" s="139"/>
      <c r="I79" s="139"/>
      <c r="J79" s="109"/>
    </row>
    <row r="80" spans="1:10" x14ac:dyDescent="0.2">
      <c r="A80" s="170">
        <v>111</v>
      </c>
      <c r="C80" s="103">
        <f t="shared" si="16"/>
        <v>0</v>
      </c>
      <c r="D80" s="139"/>
      <c r="E80" s="139"/>
      <c r="F80" s="139"/>
      <c r="G80" s="139"/>
      <c r="H80" s="139"/>
      <c r="I80" s="139"/>
      <c r="J80" s="109"/>
    </row>
    <row r="81" spans="1:10" ht="13.5" thickBot="1" x14ac:dyDescent="0.25">
      <c r="A81" s="170">
        <v>111</v>
      </c>
      <c r="B81" s="2" t="s">
        <v>1</v>
      </c>
      <c r="C81" s="193">
        <f>SUBTOTAL(9,C78:C80)</f>
        <v>0</v>
      </c>
      <c r="D81" s="193">
        <f t="shared" ref="D81:J81" si="18">SUBTOTAL(9,D78:D80)</f>
        <v>0</v>
      </c>
      <c r="E81" s="193">
        <f t="shared" si="18"/>
        <v>0</v>
      </c>
      <c r="F81" s="193">
        <f t="shared" si="18"/>
        <v>0</v>
      </c>
      <c r="G81" s="193">
        <f t="shared" si="18"/>
        <v>0</v>
      </c>
      <c r="H81" s="193">
        <f t="shared" si="18"/>
        <v>0</v>
      </c>
      <c r="I81" s="193">
        <f t="shared" si="18"/>
        <v>0</v>
      </c>
      <c r="J81" s="194">
        <f t="shared" si="18"/>
        <v>0</v>
      </c>
    </row>
    <row r="82" spans="1:10" ht="13.5" thickTop="1" x14ac:dyDescent="0.2">
      <c r="A82" s="137">
        <v>112</v>
      </c>
      <c r="B82" s="3" t="s">
        <v>138</v>
      </c>
      <c r="C82" s="110"/>
      <c r="D82" s="110"/>
      <c r="E82" s="110"/>
      <c r="F82" s="110"/>
      <c r="G82" s="110"/>
      <c r="H82" s="110"/>
      <c r="I82" s="110"/>
      <c r="J82" s="111"/>
    </row>
    <row r="83" spans="1:10" x14ac:dyDescent="0.2">
      <c r="A83" s="172">
        <v>112</v>
      </c>
      <c r="B83" s="1" t="s">
        <v>133</v>
      </c>
      <c r="C83" s="103">
        <f t="shared" ref="C83:C84" si="19">SUM(D83:J83)</f>
        <v>0</v>
      </c>
      <c r="D83" s="139"/>
      <c r="E83" s="139"/>
      <c r="F83" s="139"/>
      <c r="G83" s="139"/>
      <c r="H83" s="139"/>
      <c r="I83" s="139"/>
      <c r="J83" s="109"/>
    </row>
    <row r="84" spans="1:10" x14ac:dyDescent="0.2">
      <c r="A84" s="172">
        <v>112</v>
      </c>
      <c r="B84" s="1" t="s">
        <v>134</v>
      </c>
      <c r="C84" s="103">
        <f t="shared" si="19"/>
        <v>0</v>
      </c>
      <c r="D84" s="139"/>
      <c r="E84" s="139"/>
      <c r="F84" s="139"/>
      <c r="G84" s="139"/>
      <c r="H84" s="139"/>
      <c r="I84" s="139"/>
      <c r="J84" s="109"/>
    </row>
    <row r="85" spans="1:10" x14ac:dyDescent="0.2">
      <c r="A85" s="172">
        <v>112</v>
      </c>
      <c r="B85" s="1" t="s">
        <v>108</v>
      </c>
      <c r="C85" s="103">
        <f>SUM(D85:J85)</f>
        <v>0</v>
      </c>
      <c r="D85" s="139"/>
      <c r="E85" s="139"/>
      <c r="F85" s="139"/>
      <c r="G85" s="139"/>
      <c r="H85" s="139"/>
      <c r="I85" s="139"/>
      <c r="J85" s="109"/>
    </row>
    <row r="86" spans="1:10" x14ac:dyDescent="0.2">
      <c r="A86" s="172">
        <v>112</v>
      </c>
      <c r="B86" s="1" t="s">
        <v>109</v>
      </c>
      <c r="C86" s="103">
        <f>SUM(D86:J86)</f>
        <v>0</v>
      </c>
      <c r="D86" s="139"/>
      <c r="E86" s="139"/>
      <c r="F86" s="139"/>
      <c r="G86" s="139"/>
      <c r="H86" s="139"/>
      <c r="I86" s="139"/>
      <c r="J86" s="109"/>
    </row>
    <row r="87" spans="1:10" x14ac:dyDescent="0.2">
      <c r="A87" s="172">
        <v>112</v>
      </c>
      <c r="B87" s="1" t="s">
        <v>132</v>
      </c>
      <c r="C87" s="103">
        <f>SUM(D87:J87)</f>
        <v>0</v>
      </c>
      <c r="D87" s="139"/>
      <c r="E87" s="139"/>
      <c r="F87" s="139"/>
      <c r="G87" s="139"/>
      <c r="H87" s="139"/>
      <c r="I87" s="139"/>
      <c r="J87" s="109"/>
    </row>
    <row r="88" spans="1:10" x14ac:dyDescent="0.2">
      <c r="A88" s="172">
        <v>112</v>
      </c>
      <c r="B88" s="92"/>
      <c r="C88" s="103">
        <f>SUM(D88:J88)</f>
        <v>0</v>
      </c>
      <c r="D88" s="139"/>
      <c r="E88" s="139"/>
      <c r="F88" s="139"/>
      <c r="G88" s="139"/>
      <c r="H88" s="139"/>
      <c r="I88" s="139"/>
      <c r="J88" s="109"/>
    </row>
    <row r="89" spans="1:10" ht="13.5" thickBot="1" x14ac:dyDescent="0.25">
      <c r="A89" s="171">
        <v>112</v>
      </c>
      <c r="B89" s="2" t="s">
        <v>1</v>
      </c>
      <c r="C89" s="193">
        <f>SUBTOTAL(9,C83:C88)</f>
        <v>0</v>
      </c>
      <c r="D89" s="193">
        <f t="shared" ref="D89:J89" si="20">SUBTOTAL(9,D83:D88)</f>
        <v>0</v>
      </c>
      <c r="E89" s="193">
        <f t="shared" si="20"/>
        <v>0</v>
      </c>
      <c r="F89" s="193">
        <f t="shared" si="20"/>
        <v>0</v>
      </c>
      <c r="G89" s="193">
        <f t="shared" si="20"/>
        <v>0</v>
      </c>
      <c r="H89" s="193">
        <f t="shared" si="20"/>
        <v>0</v>
      </c>
      <c r="I89" s="193">
        <f t="shared" si="20"/>
        <v>0</v>
      </c>
      <c r="J89" s="194">
        <f t="shared" si="20"/>
        <v>0</v>
      </c>
    </row>
    <row r="90" spans="1:10" ht="13.5" thickTop="1" x14ac:dyDescent="0.2">
      <c r="A90" s="137">
        <v>113</v>
      </c>
      <c r="B90" s="3" t="s">
        <v>131</v>
      </c>
      <c r="C90" s="110"/>
      <c r="D90" s="110"/>
      <c r="E90" s="110"/>
      <c r="F90" s="110"/>
      <c r="G90" s="110"/>
      <c r="H90" s="110"/>
      <c r="I90" s="110"/>
      <c r="J90" s="111"/>
    </row>
    <row r="91" spans="1:10" x14ac:dyDescent="0.2">
      <c r="A91" s="170">
        <v>113</v>
      </c>
      <c r="B91" s="91" t="s">
        <v>135</v>
      </c>
      <c r="C91" s="103">
        <f>SUM(D91:J91)</f>
        <v>0</v>
      </c>
      <c r="D91" s="139"/>
      <c r="E91" s="139"/>
      <c r="F91" s="139"/>
      <c r="G91" s="139"/>
      <c r="H91" s="139"/>
      <c r="I91" s="139"/>
      <c r="J91" s="109"/>
    </row>
    <row r="92" spans="1:10" x14ac:dyDescent="0.2">
      <c r="A92" s="170">
        <v>113</v>
      </c>
      <c r="B92" s="1" t="s">
        <v>57</v>
      </c>
      <c r="C92" s="103">
        <f>SUM(D92:J92)</f>
        <v>0</v>
      </c>
      <c r="D92" s="139"/>
      <c r="E92" s="139"/>
      <c r="F92" s="139"/>
      <c r="G92" s="139"/>
      <c r="H92" s="139"/>
      <c r="I92" s="139"/>
      <c r="J92" s="109"/>
    </row>
    <row r="93" spans="1:10" x14ac:dyDescent="0.2">
      <c r="A93" s="170">
        <v>113</v>
      </c>
      <c r="B93" s="1" t="s">
        <v>281</v>
      </c>
      <c r="C93" s="103">
        <f>SUM(D93:J93)</f>
        <v>0</v>
      </c>
      <c r="D93" s="139"/>
      <c r="E93" s="139"/>
      <c r="F93" s="139"/>
      <c r="G93" s="139"/>
      <c r="H93" s="139"/>
      <c r="I93" s="139"/>
      <c r="J93" s="109"/>
    </row>
    <row r="94" spans="1:10" x14ac:dyDescent="0.2">
      <c r="A94" s="170">
        <v>113</v>
      </c>
      <c r="B94" s="94" t="s">
        <v>132</v>
      </c>
      <c r="C94" s="103">
        <f>SUM(D94:J94)</f>
        <v>0</v>
      </c>
      <c r="D94" s="139"/>
      <c r="E94" s="139"/>
      <c r="F94" s="139"/>
      <c r="G94" s="139"/>
      <c r="H94" s="139"/>
      <c r="I94" s="139"/>
      <c r="J94" s="109"/>
    </row>
    <row r="95" spans="1:10" x14ac:dyDescent="0.2">
      <c r="A95" s="170">
        <v>113</v>
      </c>
      <c r="B95" s="1"/>
      <c r="C95" s="103">
        <f>SUM(D95:J95)</f>
        <v>0</v>
      </c>
      <c r="D95" s="139"/>
      <c r="E95" s="139"/>
      <c r="F95" s="139"/>
      <c r="G95" s="139"/>
      <c r="H95" s="139"/>
      <c r="I95" s="139"/>
      <c r="J95" s="109"/>
    </row>
    <row r="96" spans="1:10" ht="13.5" thickBot="1" x14ac:dyDescent="0.25">
      <c r="A96" s="171">
        <v>113</v>
      </c>
      <c r="B96" s="2" t="s">
        <v>1</v>
      </c>
      <c r="C96" s="193">
        <f>SUBTOTAL(9,C91:C95)</f>
        <v>0</v>
      </c>
      <c r="D96" s="193">
        <f t="shared" ref="D96:J96" si="21">SUBTOTAL(9,D91:D95)</f>
        <v>0</v>
      </c>
      <c r="E96" s="193">
        <f t="shared" si="21"/>
        <v>0</v>
      </c>
      <c r="F96" s="193">
        <f t="shared" si="21"/>
        <v>0</v>
      </c>
      <c r="G96" s="193">
        <f t="shared" si="21"/>
        <v>0</v>
      </c>
      <c r="H96" s="193">
        <f t="shared" si="21"/>
        <v>0</v>
      </c>
      <c r="I96" s="193">
        <f t="shared" si="21"/>
        <v>0</v>
      </c>
      <c r="J96" s="194">
        <f t="shared" si="21"/>
        <v>0</v>
      </c>
    </row>
    <row r="97" spans="1:10" ht="13.5" thickTop="1" x14ac:dyDescent="0.2">
      <c r="A97" s="138">
        <v>114</v>
      </c>
      <c r="B97" s="142" t="s">
        <v>58</v>
      </c>
      <c r="C97" s="147"/>
      <c r="D97" s="148"/>
      <c r="E97" s="149"/>
      <c r="F97" s="149"/>
      <c r="G97" s="149"/>
      <c r="H97" s="149"/>
      <c r="I97" s="149"/>
      <c r="J97" s="150"/>
    </row>
    <row r="98" spans="1:10" s="8" customFormat="1" ht="11.25" x14ac:dyDescent="0.2">
      <c r="A98" s="178">
        <v>114</v>
      </c>
      <c r="B98" s="86" t="s">
        <v>119</v>
      </c>
      <c r="C98" s="104">
        <f>SUM(D98:J98)</f>
        <v>0</v>
      </c>
      <c r="D98" s="139"/>
      <c r="E98" s="139"/>
      <c r="F98" s="139"/>
      <c r="G98" s="139"/>
      <c r="H98" s="139"/>
      <c r="I98" s="139"/>
      <c r="J98" s="141"/>
    </row>
    <row r="99" spans="1:10" x14ac:dyDescent="0.2">
      <c r="A99" s="178">
        <v>114</v>
      </c>
      <c r="B99" s="1" t="s">
        <v>139</v>
      </c>
      <c r="C99" s="104">
        <f>SUM(D99:J99)</f>
        <v>0</v>
      </c>
      <c r="D99" s="139"/>
      <c r="E99" s="139"/>
      <c r="F99" s="139"/>
      <c r="G99" s="139"/>
      <c r="H99" s="139"/>
      <c r="I99" s="139"/>
      <c r="J99" s="141"/>
    </row>
    <row r="100" spans="1:10" x14ac:dyDescent="0.2">
      <c r="A100" s="178">
        <v>114</v>
      </c>
      <c r="B100" s="1" t="s">
        <v>59</v>
      </c>
      <c r="C100" s="104">
        <f>SUM(D100:J100)</f>
        <v>0</v>
      </c>
      <c r="D100" s="139"/>
      <c r="E100" s="139"/>
      <c r="F100" s="139"/>
      <c r="G100" s="139"/>
      <c r="H100" s="139"/>
      <c r="I100" s="139"/>
      <c r="J100" s="141"/>
    </row>
    <row r="101" spans="1:10" x14ac:dyDescent="0.2">
      <c r="A101" s="178">
        <v>114</v>
      </c>
      <c r="B101" s="1" t="s">
        <v>60</v>
      </c>
      <c r="C101" s="104">
        <f>SUM(D101:J101)</f>
        <v>0</v>
      </c>
      <c r="D101" s="139"/>
      <c r="E101" s="139"/>
      <c r="F101" s="139"/>
      <c r="G101" s="139"/>
      <c r="H101" s="139"/>
      <c r="I101" s="139"/>
      <c r="J101" s="141"/>
    </row>
    <row r="102" spans="1:10" x14ac:dyDescent="0.2">
      <c r="A102" s="178">
        <v>114</v>
      </c>
      <c r="B102" s="1"/>
      <c r="C102" s="104">
        <f>SUM(D102:J102)</f>
        <v>0</v>
      </c>
      <c r="D102" s="139"/>
      <c r="E102" s="139"/>
      <c r="F102" s="139"/>
      <c r="G102" s="139"/>
      <c r="H102" s="139"/>
      <c r="I102" s="139"/>
      <c r="J102" s="141"/>
    </row>
    <row r="103" spans="1:10" ht="13.5" thickBot="1" x14ac:dyDescent="0.25">
      <c r="A103" s="181">
        <v>114</v>
      </c>
      <c r="B103" s="2" t="s">
        <v>1</v>
      </c>
      <c r="C103" s="193">
        <f>SUBTOTAL(9,C98:C102)</f>
        <v>0</v>
      </c>
      <c r="D103" s="193">
        <f t="shared" ref="D103:J103" si="22">SUBTOTAL(9,D98:D102)</f>
        <v>0</v>
      </c>
      <c r="E103" s="193">
        <f t="shared" si="22"/>
        <v>0</v>
      </c>
      <c r="F103" s="193">
        <f t="shared" si="22"/>
        <v>0</v>
      </c>
      <c r="G103" s="193">
        <f t="shared" si="22"/>
        <v>0</v>
      </c>
      <c r="H103" s="193">
        <f t="shared" si="22"/>
        <v>0</v>
      </c>
      <c r="I103" s="193">
        <f t="shared" si="22"/>
        <v>0</v>
      </c>
      <c r="J103" s="194">
        <f t="shared" si="22"/>
        <v>0</v>
      </c>
    </row>
    <row r="104" spans="1:10" ht="37.5" thickTop="1" x14ac:dyDescent="0.2">
      <c r="A104" s="137">
        <v>116</v>
      </c>
      <c r="B104" s="96" t="s">
        <v>141</v>
      </c>
      <c r="C104" s="106"/>
      <c r="D104" s="106"/>
      <c r="E104" s="106"/>
      <c r="F104" s="106"/>
      <c r="G104" s="106"/>
      <c r="H104" s="106"/>
      <c r="I104" s="106"/>
      <c r="J104" s="107"/>
    </row>
    <row r="105" spans="1:10" x14ac:dyDescent="0.2">
      <c r="A105" s="172">
        <v>116</v>
      </c>
      <c r="B105" s="97" t="s">
        <v>203</v>
      </c>
      <c r="C105" s="104">
        <f>SUM(D105:J105)</f>
        <v>0</v>
      </c>
      <c r="D105" s="103"/>
      <c r="E105" s="103"/>
      <c r="F105" s="103"/>
      <c r="G105" s="103"/>
      <c r="H105" s="103"/>
      <c r="I105" s="103"/>
      <c r="J105" s="109"/>
    </row>
    <row r="106" spans="1:10" ht="18.75" x14ac:dyDescent="0.2">
      <c r="A106" s="172">
        <v>116</v>
      </c>
      <c r="B106" s="97" t="s">
        <v>142</v>
      </c>
      <c r="C106" s="104">
        <f>SUM(D106:J106)</f>
        <v>0</v>
      </c>
      <c r="D106" s="103"/>
      <c r="E106" s="103"/>
      <c r="F106" s="103"/>
      <c r="G106" s="103"/>
      <c r="H106" s="103"/>
      <c r="I106" s="103"/>
      <c r="J106" s="109"/>
    </row>
    <row r="107" spans="1:10" x14ac:dyDescent="0.2">
      <c r="A107" s="172">
        <v>116</v>
      </c>
      <c r="B107" s="1" t="s">
        <v>68</v>
      </c>
      <c r="C107" s="104">
        <f>SUM(D107:J107)</f>
        <v>0</v>
      </c>
      <c r="D107" s="103"/>
      <c r="E107" s="103"/>
      <c r="F107" s="103"/>
      <c r="G107" s="103"/>
      <c r="H107" s="103"/>
      <c r="I107" s="103"/>
      <c r="J107" s="109"/>
    </row>
    <row r="108" spans="1:10" x14ac:dyDescent="0.2">
      <c r="A108" s="172">
        <v>116</v>
      </c>
      <c r="B108" s="1"/>
      <c r="C108" s="104">
        <f>SUM(D108:J108)</f>
        <v>0</v>
      </c>
      <c r="D108" s="103"/>
      <c r="E108" s="103"/>
      <c r="F108" s="103"/>
      <c r="G108" s="103"/>
      <c r="H108" s="103"/>
      <c r="I108" s="103"/>
      <c r="J108" s="109"/>
    </row>
    <row r="109" spans="1:10" ht="13.5" thickBot="1" x14ac:dyDescent="0.25">
      <c r="A109" s="171">
        <v>116</v>
      </c>
      <c r="B109" s="2" t="s">
        <v>1</v>
      </c>
      <c r="C109" s="193">
        <f>SUBTOTAL(9,C105:C108)</f>
        <v>0</v>
      </c>
      <c r="D109" s="193">
        <f t="shared" ref="D109:J109" si="23">SUBTOTAL(9,D105:D108)</f>
        <v>0</v>
      </c>
      <c r="E109" s="193">
        <f t="shared" si="23"/>
        <v>0</v>
      </c>
      <c r="F109" s="193">
        <f t="shared" si="23"/>
        <v>0</v>
      </c>
      <c r="G109" s="193">
        <f t="shared" si="23"/>
        <v>0</v>
      </c>
      <c r="H109" s="193">
        <f t="shared" si="23"/>
        <v>0</v>
      </c>
      <c r="I109" s="193">
        <f t="shared" si="23"/>
        <v>0</v>
      </c>
      <c r="J109" s="194">
        <f t="shared" si="23"/>
        <v>0</v>
      </c>
    </row>
    <row r="110" spans="1:10" ht="13.5" thickTop="1" x14ac:dyDescent="0.2">
      <c r="A110" s="165">
        <v>117</v>
      </c>
      <c r="B110" s="158" t="s">
        <v>250</v>
      </c>
      <c r="C110" s="162"/>
      <c r="D110" s="159"/>
      <c r="E110" s="159"/>
      <c r="F110" s="159"/>
      <c r="G110" s="159"/>
      <c r="H110" s="159"/>
      <c r="I110" s="159"/>
      <c r="J110" s="163"/>
    </row>
    <row r="111" spans="1:10" x14ac:dyDescent="0.2">
      <c r="A111" s="178">
        <v>117</v>
      </c>
      <c r="B111" s="1" t="s">
        <v>251</v>
      </c>
      <c r="C111" s="104">
        <f>SUM(D111:J111)</f>
        <v>0</v>
      </c>
      <c r="D111" s="103"/>
      <c r="E111" s="103"/>
      <c r="F111" s="103"/>
      <c r="G111" s="103"/>
      <c r="H111" s="103"/>
      <c r="I111" s="103"/>
      <c r="J111" s="109"/>
    </row>
    <row r="112" spans="1:10" ht="13.5" thickBot="1" x14ac:dyDescent="0.25">
      <c r="A112" s="179">
        <v>117</v>
      </c>
      <c r="B112" s="125" t="s">
        <v>1</v>
      </c>
      <c r="C112" s="193">
        <f>SUBTOTAL(9,C111:C111)</f>
        <v>0</v>
      </c>
      <c r="D112" s="193">
        <f t="shared" ref="D112:J112" si="24">SUBTOTAL(9,D111:D111)</f>
        <v>0</v>
      </c>
      <c r="E112" s="193">
        <f t="shared" si="24"/>
        <v>0</v>
      </c>
      <c r="F112" s="193">
        <f t="shared" si="24"/>
        <v>0</v>
      </c>
      <c r="G112" s="193">
        <f t="shared" si="24"/>
        <v>0</v>
      </c>
      <c r="H112" s="193">
        <f t="shared" si="24"/>
        <v>0</v>
      </c>
      <c r="I112" s="193">
        <f t="shared" si="24"/>
        <v>0</v>
      </c>
      <c r="J112" s="194">
        <f t="shared" si="24"/>
        <v>0</v>
      </c>
    </row>
    <row r="113" spans="1:10" ht="13.5" thickTop="1" x14ac:dyDescent="0.2">
      <c r="A113" s="138">
        <v>118</v>
      </c>
      <c r="B113" s="142" t="s">
        <v>61</v>
      </c>
      <c r="C113" s="152"/>
      <c r="D113" s="152"/>
      <c r="E113" s="152"/>
      <c r="F113" s="152"/>
      <c r="G113" s="152"/>
      <c r="H113" s="152"/>
      <c r="I113" s="152"/>
      <c r="J113" s="153"/>
    </row>
    <row r="114" spans="1:10" x14ac:dyDescent="0.2">
      <c r="A114" s="176">
        <v>118</v>
      </c>
      <c r="B114" s="6" t="s">
        <v>62</v>
      </c>
      <c r="C114" s="104">
        <f t="shared" ref="C114:C120" si="25">SUM(D114:J114)</f>
        <v>0</v>
      </c>
      <c r="D114" s="103"/>
      <c r="E114" s="103"/>
      <c r="F114" s="103"/>
      <c r="G114" s="103"/>
      <c r="H114" s="103"/>
      <c r="I114" s="103"/>
      <c r="J114" s="109"/>
    </row>
    <row r="115" spans="1:10" x14ac:dyDescent="0.2">
      <c r="A115" s="176">
        <v>118</v>
      </c>
      <c r="B115" s="1" t="s">
        <v>63</v>
      </c>
      <c r="C115" s="104">
        <f t="shared" si="25"/>
        <v>0</v>
      </c>
      <c r="D115" s="103"/>
      <c r="E115" s="103"/>
      <c r="F115" s="103"/>
      <c r="G115" s="103"/>
      <c r="H115" s="103"/>
      <c r="I115" s="103"/>
      <c r="J115" s="109"/>
    </row>
    <row r="116" spans="1:10" x14ac:dyDescent="0.2">
      <c r="A116" s="176">
        <v>118</v>
      </c>
      <c r="B116" s="1" t="s">
        <v>64</v>
      </c>
      <c r="C116" s="104">
        <f t="shared" si="25"/>
        <v>0</v>
      </c>
      <c r="D116" s="103"/>
      <c r="E116" s="103"/>
      <c r="F116" s="103"/>
      <c r="G116" s="103"/>
      <c r="H116" s="103"/>
      <c r="I116" s="103"/>
      <c r="J116" s="109"/>
    </row>
    <row r="117" spans="1:10" x14ac:dyDescent="0.2">
      <c r="A117" s="176">
        <v>118</v>
      </c>
      <c r="B117" s="1" t="s">
        <v>156</v>
      </c>
      <c r="C117" s="104">
        <f t="shared" si="25"/>
        <v>0</v>
      </c>
      <c r="D117" s="103"/>
      <c r="E117" s="103"/>
      <c r="F117" s="103"/>
      <c r="G117" s="103"/>
      <c r="H117" s="103"/>
      <c r="I117" s="103"/>
      <c r="J117" s="109"/>
    </row>
    <row r="118" spans="1:10" x14ac:dyDescent="0.2">
      <c r="A118" s="176">
        <v>118</v>
      </c>
      <c r="B118" s="1" t="s">
        <v>155</v>
      </c>
      <c r="C118" s="104">
        <f t="shared" si="25"/>
        <v>0</v>
      </c>
      <c r="D118" s="103"/>
      <c r="E118" s="103"/>
      <c r="F118" s="103"/>
      <c r="G118" s="103"/>
      <c r="H118" s="103"/>
      <c r="I118" s="103"/>
      <c r="J118" s="109"/>
    </row>
    <row r="119" spans="1:10" x14ac:dyDescent="0.2">
      <c r="A119" s="176">
        <v>118</v>
      </c>
      <c r="B119" s="1" t="s">
        <v>132</v>
      </c>
      <c r="C119" s="104">
        <f t="shared" si="25"/>
        <v>0</v>
      </c>
      <c r="D119" s="103"/>
      <c r="E119" s="103"/>
      <c r="F119" s="103"/>
      <c r="G119" s="103"/>
      <c r="H119" s="103"/>
      <c r="I119" s="103"/>
      <c r="J119" s="109"/>
    </row>
    <row r="120" spans="1:10" x14ac:dyDescent="0.2">
      <c r="A120" s="176">
        <v>118</v>
      </c>
      <c r="B120" s="1"/>
      <c r="C120" s="104">
        <f t="shared" si="25"/>
        <v>0</v>
      </c>
      <c r="D120" s="103"/>
      <c r="E120" s="103"/>
      <c r="F120" s="103"/>
      <c r="G120" s="103"/>
      <c r="H120" s="103"/>
      <c r="I120" s="103"/>
      <c r="J120" s="109"/>
    </row>
    <row r="121" spans="1:10" ht="13.5" thickBot="1" x14ac:dyDescent="0.25">
      <c r="A121" s="177">
        <v>118</v>
      </c>
      <c r="B121" s="2" t="s">
        <v>1</v>
      </c>
      <c r="C121" s="193">
        <f>SUBTOTAL(9,C114:C120)</f>
        <v>0</v>
      </c>
      <c r="D121" s="193">
        <f t="shared" ref="D121:J121" si="26">SUBTOTAL(9,D114:D120)</f>
        <v>0</v>
      </c>
      <c r="E121" s="193">
        <f t="shared" si="26"/>
        <v>0</v>
      </c>
      <c r="F121" s="193">
        <f t="shared" si="26"/>
        <v>0</v>
      </c>
      <c r="G121" s="193">
        <f t="shared" si="26"/>
        <v>0</v>
      </c>
      <c r="H121" s="193">
        <f t="shared" si="26"/>
        <v>0</v>
      </c>
      <c r="I121" s="193">
        <f t="shared" si="26"/>
        <v>0</v>
      </c>
      <c r="J121" s="194">
        <f t="shared" si="26"/>
        <v>0</v>
      </c>
    </row>
    <row r="122" spans="1:10" ht="13.5" thickTop="1" x14ac:dyDescent="0.2">
      <c r="A122" s="161">
        <v>119</v>
      </c>
      <c r="B122" s="158" t="s">
        <v>259</v>
      </c>
      <c r="C122" s="159"/>
      <c r="D122" s="159"/>
      <c r="E122" s="159"/>
      <c r="F122" s="159"/>
      <c r="G122" s="159"/>
      <c r="H122" s="159"/>
      <c r="I122" s="159"/>
      <c r="J122" s="160"/>
    </row>
    <row r="123" spans="1:10" x14ac:dyDescent="0.2">
      <c r="A123" s="170">
        <v>119</v>
      </c>
      <c r="B123" s="1" t="s">
        <v>261</v>
      </c>
      <c r="C123" s="103">
        <f t="shared" ref="C123:C124" si="27">SUM(D123:J123)</f>
        <v>0</v>
      </c>
      <c r="D123" s="103"/>
      <c r="E123" s="103"/>
      <c r="F123" s="103"/>
      <c r="G123" s="103"/>
      <c r="H123" s="103"/>
      <c r="I123" s="103"/>
      <c r="J123" s="109"/>
    </row>
    <row r="124" spans="1:10" x14ac:dyDescent="0.2">
      <c r="A124" s="170">
        <v>119</v>
      </c>
      <c r="B124" s="1" t="s">
        <v>260</v>
      </c>
      <c r="C124" s="103">
        <f t="shared" si="27"/>
        <v>0</v>
      </c>
      <c r="D124" s="103"/>
      <c r="E124" s="103"/>
      <c r="F124" s="103"/>
      <c r="G124" s="103"/>
      <c r="H124" s="103"/>
      <c r="I124" s="103"/>
      <c r="J124" s="109"/>
    </row>
    <row r="125" spans="1:10" ht="13.5" thickBot="1" x14ac:dyDescent="0.25">
      <c r="A125" s="173">
        <v>119</v>
      </c>
      <c r="B125" s="158" t="s">
        <v>1</v>
      </c>
      <c r="C125" s="193">
        <f>SUBTOTAL(9,C123:C124)</f>
        <v>0</v>
      </c>
      <c r="D125" s="193">
        <f t="shared" ref="D125:J125" si="28">SUBTOTAL(9,D123:D124)</f>
        <v>0</v>
      </c>
      <c r="E125" s="193">
        <f t="shared" si="28"/>
        <v>0</v>
      </c>
      <c r="F125" s="193">
        <f t="shared" si="28"/>
        <v>0</v>
      </c>
      <c r="G125" s="193">
        <f t="shared" si="28"/>
        <v>0</v>
      </c>
      <c r="H125" s="193">
        <f t="shared" si="28"/>
        <v>0</v>
      </c>
      <c r="I125" s="193">
        <f t="shared" si="28"/>
        <v>0</v>
      </c>
      <c r="J125" s="194">
        <f t="shared" si="28"/>
        <v>0</v>
      </c>
    </row>
    <row r="126" spans="1:10" ht="13.5" thickTop="1" x14ac:dyDescent="0.2">
      <c r="A126" s="137">
        <v>120</v>
      </c>
      <c r="B126" s="3" t="s">
        <v>143</v>
      </c>
      <c r="C126" s="105"/>
      <c r="D126" s="105"/>
      <c r="E126" s="106"/>
      <c r="F126" s="106"/>
      <c r="G126" s="106"/>
      <c r="H126" s="106"/>
      <c r="I126" s="106"/>
      <c r="J126" s="107"/>
    </row>
    <row r="127" spans="1:10" x14ac:dyDescent="0.2">
      <c r="A127" s="170">
        <v>120</v>
      </c>
      <c r="B127" s="1" t="s">
        <v>144</v>
      </c>
      <c r="C127" s="103">
        <f>SUM(D127:J127)</f>
        <v>0</v>
      </c>
      <c r="D127" s="103"/>
      <c r="E127" s="103"/>
      <c r="F127" s="103"/>
      <c r="G127" s="103"/>
      <c r="H127" s="103"/>
      <c r="I127" s="103"/>
      <c r="J127" s="109"/>
    </row>
    <row r="128" spans="1:10" x14ac:dyDescent="0.2">
      <c r="A128" s="170">
        <v>120</v>
      </c>
      <c r="B128" s="1" t="s">
        <v>145</v>
      </c>
      <c r="C128" s="103">
        <f>SUM(D128:J128)</f>
        <v>0</v>
      </c>
      <c r="D128" s="103"/>
      <c r="E128" s="103"/>
      <c r="F128" s="103"/>
      <c r="G128" s="103"/>
      <c r="H128" s="103"/>
      <c r="I128" s="103"/>
      <c r="J128" s="109"/>
    </row>
    <row r="129" spans="1:10" x14ac:dyDescent="0.2">
      <c r="A129" s="170">
        <v>120</v>
      </c>
      <c r="B129" s="1"/>
      <c r="C129" s="103">
        <f>SUM(D129:J129)</f>
        <v>0</v>
      </c>
      <c r="D129" s="103"/>
      <c r="E129" s="103"/>
      <c r="F129" s="103"/>
      <c r="G129" s="103"/>
      <c r="H129" s="103"/>
      <c r="I129" s="103"/>
      <c r="J129" s="109"/>
    </row>
    <row r="130" spans="1:10" ht="13.5" thickBot="1" x14ac:dyDescent="0.25">
      <c r="A130" s="171">
        <v>120</v>
      </c>
      <c r="B130" s="2" t="s">
        <v>1</v>
      </c>
      <c r="C130" s="193">
        <f>SUBTOTAL(9,C127:C129)</f>
        <v>0</v>
      </c>
      <c r="D130" s="193">
        <f t="shared" ref="D130:J130" si="29">SUBTOTAL(9,D127:D129)</f>
        <v>0</v>
      </c>
      <c r="E130" s="193">
        <f t="shared" si="29"/>
        <v>0</v>
      </c>
      <c r="F130" s="193">
        <f t="shared" si="29"/>
        <v>0</v>
      </c>
      <c r="G130" s="193">
        <f t="shared" si="29"/>
        <v>0</v>
      </c>
      <c r="H130" s="193">
        <f t="shared" si="29"/>
        <v>0</v>
      </c>
      <c r="I130" s="193">
        <f t="shared" si="29"/>
        <v>0</v>
      </c>
      <c r="J130" s="194">
        <f t="shared" si="29"/>
        <v>0</v>
      </c>
    </row>
    <row r="131" spans="1:10" ht="13.5" thickTop="1" x14ac:dyDescent="0.2">
      <c r="A131" s="137">
        <v>121</v>
      </c>
      <c r="B131" s="3" t="s">
        <v>146</v>
      </c>
      <c r="C131" s="105"/>
      <c r="D131" s="105"/>
      <c r="E131" s="106"/>
      <c r="F131" s="106"/>
      <c r="G131" s="106"/>
      <c r="H131" s="106"/>
      <c r="I131" s="106"/>
      <c r="J131" s="107"/>
    </row>
    <row r="132" spans="1:10" x14ac:dyDescent="0.2">
      <c r="A132" s="170">
        <v>121</v>
      </c>
      <c r="B132" s="1" t="s">
        <v>147</v>
      </c>
      <c r="C132" s="103">
        <f>SUM(D132:J132)</f>
        <v>0</v>
      </c>
      <c r="D132" s="103"/>
      <c r="E132" s="103"/>
      <c r="F132" s="103"/>
      <c r="G132" s="103"/>
      <c r="H132" s="103"/>
      <c r="I132" s="103"/>
      <c r="J132" s="109"/>
    </row>
    <row r="133" spans="1:10" x14ac:dyDescent="0.2">
      <c r="A133" s="170">
        <v>121</v>
      </c>
      <c r="B133" s="1" t="s">
        <v>148</v>
      </c>
      <c r="C133" s="103">
        <f>SUM(D133:J133)</f>
        <v>0</v>
      </c>
      <c r="D133" s="103"/>
      <c r="E133" s="103"/>
      <c r="F133" s="103"/>
      <c r="G133" s="103"/>
      <c r="H133" s="103"/>
      <c r="I133" s="103"/>
      <c r="J133" s="109"/>
    </row>
    <row r="134" spans="1:10" x14ac:dyDescent="0.2">
      <c r="A134" s="170">
        <v>121</v>
      </c>
      <c r="B134" s="1" t="s">
        <v>149</v>
      </c>
      <c r="C134" s="103">
        <f>SUM(D134:J134)</f>
        <v>0</v>
      </c>
      <c r="D134" s="103"/>
      <c r="E134" s="103"/>
      <c r="F134" s="103"/>
      <c r="G134" s="103"/>
      <c r="H134" s="103"/>
      <c r="I134" s="103"/>
      <c r="J134" s="109"/>
    </row>
    <row r="135" spans="1:10" x14ac:dyDescent="0.2">
      <c r="A135" s="170">
        <v>121</v>
      </c>
      <c r="B135" s="1" t="s">
        <v>65</v>
      </c>
      <c r="C135" s="103">
        <f>SUM(D135:J135)</f>
        <v>0</v>
      </c>
      <c r="D135" s="103"/>
      <c r="E135" s="103"/>
      <c r="F135" s="103"/>
      <c r="G135" s="103"/>
      <c r="H135" s="103"/>
      <c r="I135" s="103"/>
      <c r="J135" s="109"/>
    </row>
    <row r="136" spans="1:10" x14ac:dyDescent="0.2">
      <c r="A136" s="170">
        <v>121</v>
      </c>
      <c r="B136" s="1"/>
      <c r="C136" s="103">
        <f>SUM(D136:J136)</f>
        <v>0</v>
      </c>
      <c r="D136" s="103"/>
      <c r="E136" s="103"/>
      <c r="F136" s="103"/>
      <c r="G136" s="103"/>
      <c r="H136" s="103"/>
      <c r="I136" s="103"/>
      <c r="J136" s="109"/>
    </row>
    <row r="137" spans="1:10" ht="13.5" thickBot="1" x14ac:dyDescent="0.25">
      <c r="A137" s="171">
        <v>121</v>
      </c>
      <c r="B137" s="2" t="s">
        <v>1</v>
      </c>
      <c r="C137" s="193">
        <f>SUBTOTAL(9,C132:C136)</f>
        <v>0</v>
      </c>
      <c r="D137" s="193">
        <f t="shared" ref="D137:J137" si="30">SUBTOTAL(9,D132:D136)</f>
        <v>0</v>
      </c>
      <c r="E137" s="193">
        <f t="shared" si="30"/>
        <v>0</v>
      </c>
      <c r="F137" s="193">
        <f t="shared" si="30"/>
        <v>0</v>
      </c>
      <c r="G137" s="193">
        <f t="shared" si="30"/>
        <v>0</v>
      </c>
      <c r="H137" s="193">
        <f t="shared" si="30"/>
        <v>0</v>
      </c>
      <c r="I137" s="193">
        <f t="shared" si="30"/>
        <v>0</v>
      </c>
      <c r="J137" s="194">
        <f t="shared" si="30"/>
        <v>0</v>
      </c>
    </row>
    <row r="138" spans="1:10" ht="13.5" thickTop="1" x14ac:dyDescent="0.2">
      <c r="A138" s="137">
        <v>122</v>
      </c>
      <c r="B138" s="3" t="s">
        <v>150</v>
      </c>
      <c r="C138" s="105"/>
      <c r="D138" s="105"/>
      <c r="E138" s="106"/>
      <c r="F138" s="106"/>
      <c r="G138" s="106"/>
      <c r="H138" s="106"/>
      <c r="I138" s="106"/>
      <c r="J138" s="107"/>
    </row>
    <row r="139" spans="1:10" x14ac:dyDescent="0.2">
      <c r="A139" s="170">
        <v>122</v>
      </c>
      <c r="B139" s="1" t="s">
        <v>151</v>
      </c>
      <c r="C139" s="103">
        <f>SUM(D139:J139)</f>
        <v>0</v>
      </c>
      <c r="D139" s="103"/>
      <c r="E139" s="103"/>
      <c r="F139" s="103"/>
      <c r="G139" s="103"/>
      <c r="H139" s="103"/>
      <c r="I139" s="103"/>
      <c r="J139" s="109"/>
    </row>
    <row r="140" spans="1:10" x14ac:dyDescent="0.2">
      <c r="A140" s="170">
        <v>122</v>
      </c>
      <c r="B140" s="1" t="s">
        <v>152</v>
      </c>
      <c r="C140" s="103">
        <f>SUM(D140:J140)</f>
        <v>0</v>
      </c>
      <c r="D140" s="103"/>
      <c r="E140" s="103"/>
      <c r="F140" s="103"/>
      <c r="G140" s="103"/>
      <c r="H140" s="103"/>
      <c r="I140" s="103"/>
      <c r="J140" s="109"/>
    </row>
    <row r="141" spans="1:10" x14ac:dyDescent="0.2">
      <c r="A141" s="170">
        <v>122</v>
      </c>
      <c r="B141" s="1" t="s">
        <v>132</v>
      </c>
      <c r="C141" s="103">
        <f>SUM(D141:J141)</f>
        <v>0</v>
      </c>
      <c r="D141" s="103"/>
      <c r="E141" s="103"/>
      <c r="F141" s="103"/>
      <c r="G141" s="103"/>
      <c r="H141" s="103"/>
      <c r="I141" s="103"/>
      <c r="J141" s="109"/>
    </row>
    <row r="142" spans="1:10" x14ac:dyDescent="0.2">
      <c r="A142" s="170">
        <v>122</v>
      </c>
      <c r="B142" s="1"/>
      <c r="C142" s="103">
        <f>SUM(D142:J142)</f>
        <v>0</v>
      </c>
      <c r="D142" s="103"/>
      <c r="E142" s="103"/>
      <c r="F142" s="103"/>
      <c r="G142" s="103"/>
      <c r="H142" s="103"/>
      <c r="I142" s="103"/>
      <c r="J142" s="109"/>
    </row>
    <row r="143" spans="1:10" ht="13.5" thickBot="1" x14ac:dyDescent="0.25">
      <c r="A143" s="171">
        <v>122</v>
      </c>
      <c r="B143" s="2" t="s">
        <v>1</v>
      </c>
      <c r="C143" s="193">
        <f>SUBTOTAL(9,C139:C142)</f>
        <v>0</v>
      </c>
      <c r="D143" s="193">
        <f t="shared" ref="D143:J143" si="31">SUBTOTAL(9,D139:D142)</f>
        <v>0</v>
      </c>
      <c r="E143" s="193">
        <f t="shared" si="31"/>
        <v>0</v>
      </c>
      <c r="F143" s="193">
        <f t="shared" si="31"/>
        <v>0</v>
      </c>
      <c r="G143" s="193">
        <f t="shared" si="31"/>
        <v>0</v>
      </c>
      <c r="H143" s="193">
        <f t="shared" si="31"/>
        <v>0</v>
      </c>
      <c r="I143" s="193">
        <f t="shared" si="31"/>
        <v>0</v>
      </c>
      <c r="J143" s="194">
        <f t="shared" si="31"/>
        <v>0</v>
      </c>
    </row>
    <row r="144" spans="1:10" ht="13.5" thickTop="1" x14ac:dyDescent="0.2">
      <c r="A144" s="137">
        <v>124</v>
      </c>
      <c r="B144" s="3" t="s">
        <v>67</v>
      </c>
      <c r="C144" s="112"/>
      <c r="D144" s="112"/>
      <c r="E144" s="112"/>
      <c r="F144" s="112"/>
      <c r="G144" s="112"/>
      <c r="H144" s="112"/>
      <c r="I144" s="112"/>
      <c r="J144" s="113"/>
    </row>
    <row r="145" spans="1:10" x14ac:dyDescent="0.2">
      <c r="A145" s="170">
        <v>124</v>
      </c>
      <c r="B145" s="26" t="s">
        <v>102</v>
      </c>
      <c r="C145" s="103">
        <f>SUM(D145:J145)</f>
        <v>0</v>
      </c>
      <c r="D145" s="103"/>
      <c r="E145" s="103"/>
      <c r="F145" s="103"/>
      <c r="G145" s="103"/>
      <c r="H145" s="103"/>
      <c r="I145" s="103"/>
      <c r="J145" s="109"/>
    </row>
    <row r="146" spans="1:10" x14ac:dyDescent="0.2">
      <c r="A146" s="170">
        <v>124</v>
      </c>
      <c r="B146" s="1" t="s">
        <v>110</v>
      </c>
      <c r="C146" s="103">
        <f>SUM(D146:J146)</f>
        <v>0</v>
      </c>
      <c r="D146" s="103"/>
      <c r="E146" s="103"/>
      <c r="F146" s="103"/>
      <c r="G146" s="103"/>
      <c r="H146" s="103"/>
      <c r="I146" s="103"/>
      <c r="J146" s="109"/>
    </row>
    <row r="147" spans="1:10" x14ac:dyDescent="0.2">
      <c r="A147" s="170">
        <v>124</v>
      </c>
      <c r="B147" s="87" t="s">
        <v>187</v>
      </c>
      <c r="C147" s="103">
        <f>SUM(D147:J147)</f>
        <v>0</v>
      </c>
      <c r="D147" s="103"/>
      <c r="E147" s="103"/>
      <c r="F147" s="103"/>
      <c r="G147" s="103"/>
      <c r="H147" s="103"/>
      <c r="I147" s="103"/>
      <c r="J147" s="109"/>
    </row>
    <row r="148" spans="1:10" x14ac:dyDescent="0.2">
      <c r="A148" s="170">
        <v>124</v>
      </c>
      <c r="B148" s="87"/>
      <c r="C148" s="103">
        <f>SUM(D148:J148)</f>
        <v>0</v>
      </c>
      <c r="D148" s="103"/>
      <c r="E148" s="103"/>
      <c r="F148" s="103"/>
      <c r="G148" s="103"/>
      <c r="H148" s="103"/>
      <c r="I148" s="103"/>
      <c r="J148" s="109"/>
    </row>
    <row r="149" spans="1:10" ht="13.5" thickBot="1" x14ac:dyDescent="0.25">
      <c r="A149" s="171">
        <v>124</v>
      </c>
      <c r="B149" s="2" t="s">
        <v>1</v>
      </c>
      <c r="C149" s="193">
        <f>SUBTOTAL(9,C145:C148)</f>
        <v>0</v>
      </c>
      <c r="D149" s="193">
        <f t="shared" ref="D149:J149" si="32">SUBTOTAL(9,D145:D148)</f>
        <v>0</v>
      </c>
      <c r="E149" s="193">
        <f t="shared" si="32"/>
        <v>0</v>
      </c>
      <c r="F149" s="193">
        <f t="shared" si="32"/>
        <v>0</v>
      </c>
      <c r="G149" s="193">
        <f t="shared" si="32"/>
        <v>0</v>
      </c>
      <c r="H149" s="193">
        <f t="shared" si="32"/>
        <v>0</v>
      </c>
      <c r="I149" s="193">
        <f t="shared" si="32"/>
        <v>0</v>
      </c>
      <c r="J149" s="194">
        <f t="shared" si="32"/>
        <v>0</v>
      </c>
    </row>
    <row r="150" spans="1:10" ht="13.5" thickTop="1" x14ac:dyDescent="0.2">
      <c r="A150" s="137">
        <v>125</v>
      </c>
      <c r="B150" s="3" t="s">
        <v>256</v>
      </c>
      <c r="C150" s="154"/>
      <c r="D150" s="154"/>
      <c r="E150" s="154"/>
      <c r="F150" s="154"/>
      <c r="G150" s="154"/>
      <c r="H150" s="154"/>
      <c r="I150" s="154"/>
      <c r="J150" s="157"/>
    </row>
    <row r="151" spans="1:10" x14ac:dyDescent="0.2">
      <c r="A151" s="170">
        <v>125</v>
      </c>
      <c r="B151" s="1" t="s">
        <v>258</v>
      </c>
      <c r="C151" s="103">
        <f>SUM(D151:J151)</f>
        <v>0</v>
      </c>
      <c r="D151" s="103"/>
      <c r="E151" s="103"/>
      <c r="F151" s="103"/>
      <c r="G151" s="103"/>
      <c r="H151" s="103"/>
      <c r="I151" s="103"/>
      <c r="J151" s="109"/>
    </row>
    <row r="152" spans="1:10" x14ac:dyDescent="0.2">
      <c r="A152" s="170">
        <v>125</v>
      </c>
      <c r="B152" s="1" t="s">
        <v>257</v>
      </c>
      <c r="C152" s="103">
        <f>SUM(D152:J152)</f>
        <v>0</v>
      </c>
      <c r="D152" s="103"/>
      <c r="E152" s="103"/>
      <c r="F152" s="103"/>
      <c r="G152" s="103"/>
      <c r="H152" s="103"/>
      <c r="I152" s="103"/>
      <c r="J152" s="109"/>
    </row>
    <row r="153" spans="1:10" ht="13.5" thickBot="1" x14ac:dyDescent="0.25">
      <c r="A153" s="173">
        <v>125</v>
      </c>
      <c r="B153" s="158" t="s">
        <v>1</v>
      </c>
      <c r="C153" s="193">
        <f>SUBTOTAL(9,C151:C152)</f>
        <v>0</v>
      </c>
      <c r="D153" s="193">
        <f t="shared" ref="D153:J153" si="33">SUBTOTAL(9,D151:D152)</f>
        <v>0</v>
      </c>
      <c r="E153" s="193">
        <f t="shared" si="33"/>
        <v>0</v>
      </c>
      <c r="F153" s="193">
        <f t="shared" si="33"/>
        <v>0</v>
      </c>
      <c r="G153" s="193">
        <f t="shared" si="33"/>
        <v>0</v>
      </c>
      <c r="H153" s="193">
        <f t="shared" si="33"/>
        <v>0</v>
      </c>
      <c r="I153" s="193">
        <f t="shared" si="33"/>
        <v>0</v>
      </c>
      <c r="J153" s="194">
        <f t="shared" si="33"/>
        <v>0</v>
      </c>
    </row>
    <row r="154" spans="1:10" ht="13.5" thickTop="1" x14ac:dyDescent="0.2">
      <c r="A154" s="137">
        <v>127</v>
      </c>
      <c r="B154" s="3" t="s">
        <v>228</v>
      </c>
      <c r="C154" s="154"/>
      <c r="D154" s="105"/>
      <c r="E154" s="105"/>
      <c r="F154" s="105"/>
      <c r="G154" s="105"/>
      <c r="H154" s="105"/>
      <c r="I154" s="105"/>
      <c r="J154" s="155"/>
    </row>
    <row r="155" spans="1:10" x14ac:dyDescent="0.2">
      <c r="A155" s="170">
        <v>127</v>
      </c>
      <c r="B155" s="1" t="s">
        <v>229</v>
      </c>
      <c r="C155" s="103">
        <f>SUM(D155:J155)</f>
        <v>0</v>
      </c>
      <c r="D155" s="103"/>
      <c r="E155" s="103"/>
      <c r="F155" s="103"/>
      <c r="G155" s="103"/>
      <c r="H155" s="103"/>
      <c r="I155" s="103"/>
      <c r="J155" s="109"/>
    </row>
    <row r="156" spans="1:10" x14ac:dyDescent="0.2">
      <c r="A156" s="170">
        <v>127</v>
      </c>
      <c r="B156" s="1" t="s">
        <v>230</v>
      </c>
      <c r="C156" s="103">
        <f>SUM(D156:J156)</f>
        <v>0</v>
      </c>
      <c r="D156" s="103"/>
      <c r="E156" s="103"/>
      <c r="F156" s="103"/>
      <c r="G156" s="103"/>
      <c r="H156" s="103"/>
      <c r="I156" s="103"/>
      <c r="J156" s="109"/>
    </row>
    <row r="157" spans="1:10" x14ac:dyDescent="0.2">
      <c r="A157" s="172">
        <v>127</v>
      </c>
      <c r="B157" s="1" t="s">
        <v>231</v>
      </c>
      <c r="C157" s="103">
        <f>SUM(D157:J157)</f>
        <v>0</v>
      </c>
      <c r="D157" s="103"/>
      <c r="E157" s="103"/>
      <c r="F157" s="103"/>
      <c r="G157" s="103"/>
      <c r="H157" s="103"/>
      <c r="I157" s="103"/>
      <c r="J157" s="109"/>
    </row>
    <row r="158" spans="1:10" x14ac:dyDescent="0.2">
      <c r="A158" s="172">
        <v>127</v>
      </c>
      <c r="B158" s="1"/>
      <c r="C158" s="103">
        <f>SUM(D158:J158)</f>
        <v>0</v>
      </c>
      <c r="D158" s="103"/>
      <c r="E158" s="103"/>
      <c r="F158" s="103"/>
      <c r="G158" s="103"/>
      <c r="H158" s="103"/>
      <c r="I158" s="103"/>
      <c r="J158" s="109"/>
    </row>
    <row r="159" spans="1:10" ht="13.5" thickBot="1" x14ac:dyDescent="0.25">
      <c r="A159" s="171">
        <v>127</v>
      </c>
      <c r="B159" s="2" t="s">
        <v>1</v>
      </c>
      <c r="C159" s="193">
        <f>SUBTOTAL(9,C155:C158)</f>
        <v>0</v>
      </c>
      <c r="D159" s="193">
        <f t="shared" ref="D159:J159" si="34">SUBTOTAL(9,D155:D158)</f>
        <v>0</v>
      </c>
      <c r="E159" s="193">
        <f t="shared" si="34"/>
        <v>0</v>
      </c>
      <c r="F159" s="193">
        <f t="shared" si="34"/>
        <v>0</v>
      </c>
      <c r="G159" s="193">
        <f t="shared" si="34"/>
        <v>0</v>
      </c>
      <c r="H159" s="193">
        <f t="shared" si="34"/>
        <v>0</v>
      </c>
      <c r="I159" s="193">
        <f t="shared" si="34"/>
        <v>0</v>
      </c>
      <c r="J159" s="194">
        <f t="shared" si="34"/>
        <v>0</v>
      </c>
    </row>
    <row r="160" spans="1:10" ht="13.5" thickTop="1" x14ac:dyDescent="0.2">
      <c r="A160" s="138">
        <v>128</v>
      </c>
      <c r="B160" s="142" t="s">
        <v>153</v>
      </c>
      <c r="C160" s="144"/>
      <c r="D160" s="144"/>
      <c r="E160" s="144"/>
      <c r="F160" s="144"/>
      <c r="G160" s="144"/>
      <c r="H160" s="144"/>
      <c r="I160" s="144"/>
      <c r="J160" s="145"/>
    </row>
    <row r="161" spans="1:10" x14ac:dyDescent="0.2">
      <c r="A161" s="176">
        <v>128</v>
      </c>
      <c r="B161" s="6" t="s">
        <v>154</v>
      </c>
      <c r="C161" s="103">
        <f>SUM(D161:J161)</f>
        <v>0</v>
      </c>
      <c r="D161" s="103"/>
      <c r="E161" s="103"/>
      <c r="F161" s="103"/>
      <c r="G161" s="103"/>
      <c r="H161" s="103"/>
      <c r="I161" s="103"/>
      <c r="J161" s="109"/>
    </row>
    <row r="162" spans="1:10" x14ac:dyDescent="0.2">
      <c r="A162" s="176">
        <v>128</v>
      </c>
      <c r="B162" s="6" t="s">
        <v>157</v>
      </c>
      <c r="C162" s="103">
        <f>SUM(D162:J162)</f>
        <v>0</v>
      </c>
      <c r="D162" s="103"/>
      <c r="E162" s="103"/>
      <c r="F162" s="103"/>
      <c r="G162" s="103"/>
      <c r="H162" s="103"/>
      <c r="I162" s="103"/>
      <c r="J162" s="109"/>
    </row>
    <row r="163" spans="1:10" x14ac:dyDescent="0.2">
      <c r="A163" s="176">
        <v>128</v>
      </c>
      <c r="B163" s="6" t="s">
        <v>158</v>
      </c>
      <c r="C163" s="103">
        <f>SUM(D163:J163)</f>
        <v>0</v>
      </c>
      <c r="D163" s="103"/>
      <c r="E163" s="103"/>
      <c r="F163" s="103"/>
      <c r="G163" s="103"/>
      <c r="H163" s="103"/>
      <c r="I163" s="103"/>
      <c r="J163" s="109"/>
    </row>
    <row r="164" spans="1:10" x14ac:dyDescent="0.2">
      <c r="A164" s="176">
        <v>128</v>
      </c>
      <c r="B164" s="5" t="s">
        <v>316</v>
      </c>
      <c r="C164" s="103">
        <f>SUM(D164:J164)</f>
        <v>0</v>
      </c>
      <c r="D164" s="103"/>
      <c r="E164" s="103"/>
      <c r="F164" s="103"/>
      <c r="G164" s="103"/>
      <c r="H164" s="103"/>
      <c r="I164" s="103"/>
      <c r="J164" s="109"/>
    </row>
    <row r="165" spans="1:10" ht="13.5" thickBot="1" x14ac:dyDescent="0.25">
      <c r="A165" s="177">
        <v>128</v>
      </c>
      <c r="B165" s="2" t="s">
        <v>1</v>
      </c>
      <c r="C165" s="193">
        <f>SUBTOTAL(9,C161:C164)</f>
        <v>0</v>
      </c>
      <c r="D165" s="193">
        <f t="shared" ref="D165:J165" si="35">SUBTOTAL(9,D161:D164)</f>
        <v>0</v>
      </c>
      <c r="E165" s="193">
        <f t="shared" si="35"/>
        <v>0</v>
      </c>
      <c r="F165" s="193">
        <f t="shared" si="35"/>
        <v>0</v>
      </c>
      <c r="G165" s="193">
        <f t="shared" si="35"/>
        <v>0</v>
      </c>
      <c r="H165" s="193">
        <f t="shared" si="35"/>
        <v>0</v>
      </c>
      <c r="I165" s="193">
        <f t="shared" si="35"/>
        <v>0</v>
      </c>
      <c r="J165" s="194">
        <f t="shared" si="35"/>
        <v>0</v>
      </c>
    </row>
    <row r="166" spans="1:10" ht="13.5" thickTop="1" x14ac:dyDescent="0.2">
      <c r="A166" s="138">
        <v>170</v>
      </c>
      <c r="B166" s="142" t="s">
        <v>85</v>
      </c>
      <c r="C166" s="151"/>
      <c r="D166" s="144"/>
      <c r="E166" s="144"/>
      <c r="F166" s="144"/>
      <c r="G166" s="144"/>
      <c r="H166" s="144"/>
      <c r="I166" s="144"/>
      <c r="J166" s="145"/>
    </row>
    <row r="167" spans="1:10" x14ac:dyDescent="0.2">
      <c r="A167" s="180">
        <v>170</v>
      </c>
      <c r="B167" s="95" t="s">
        <v>236</v>
      </c>
      <c r="C167" s="104">
        <f t="shared" ref="C167:C174" si="36">SUM(D167:J167)</f>
        <v>0</v>
      </c>
      <c r="D167" s="139"/>
      <c r="E167" s="139"/>
      <c r="F167" s="139"/>
      <c r="G167" s="139"/>
      <c r="H167" s="139"/>
      <c r="I167" s="139"/>
      <c r="J167" s="109"/>
    </row>
    <row r="168" spans="1:10" x14ac:dyDescent="0.2">
      <c r="A168" s="180">
        <v>170</v>
      </c>
      <c r="B168" s="95" t="s">
        <v>237</v>
      </c>
      <c r="C168" s="104">
        <f t="shared" si="36"/>
        <v>0</v>
      </c>
      <c r="D168" s="139"/>
      <c r="E168" s="139"/>
      <c r="F168" s="139"/>
      <c r="G168" s="139"/>
      <c r="H168" s="139"/>
      <c r="I168" s="139"/>
      <c r="J168" s="109"/>
    </row>
    <row r="169" spans="1:10" x14ac:dyDescent="0.2">
      <c r="A169" s="180">
        <v>170</v>
      </c>
      <c r="B169" s="86" t="s">
        <v>86</v>
      </c>
      <c r="C169" s="104">
        <f t="shared" si="36"/>
        <v>0</v>
      </c>
      <c r="D169" s="139"/>
      <c r="E169" s="139"/>
      <c r="F169" s="139"/>
      <c r="G169" s="139"/>
      <c r="H169" s="139"/>
      <c r="I169" s="139"/>
      <c r="J169" s="109"/>
    </row>
    <row r="170" spans="1:10" x14ac:dyDescent="0.2">
      <c r="A170" s="180">
        <v>170</v>
      </c>
      <c r="B170" s="1" t="s">
        <v>87</v>
      </c>
      <c r="C170" s="104">
        <f t="shared" si="36"/>
        <v>0</v>
      </c>
      <c r="D170" s="139"/>
      <c r="E170" s="139"/>
      <c r="F170" s="139"/>
      <c r="G170" s="139"/>
      <c r="H170" s="139"/>
      <c r="I170" s="139"/>
      <c r="J170" s="109"/>
    </row>
    <row r="171" spans="1:10" x14ac:dyDescent="0.2">
      <c r="A171" s="180">
        <v>170</v>
      </c>
      <c r="B171" s="1" t="s">
        <v>140</v>
      </c>
      <c r="C171" s="104">
        <f t="shared" si="36"/>
        <v>0</v>
      </c>
      <c r="D171" s="139"/>
      <c r="E171" s="139"/>
      <c r="F171" s="139"/>
      <c r="G171" s="139"/>
      <c r="H171" s="139"/>
      <c r="I171" s="139"/>
      <c r="J171" s="109"/>
    </row>
    <row r="172" spans="1:10" x14ac:dyDescent="0.2">
      <c r="A172" s="180">
        <v>170</v>
      </c>
      <c r="B172" s="1" t="s">
        <v>88</v>
      </c>
      <c r="C172" s="104">
        <f t="shared" si="36"/>
        <v>0</v>
      </c>
      <c r="D172" s="139"/>
      <c r="E172" s="139"/>
      <c r="F172" s="139"/>
      <c r="G172" s="139"/>
      <c r="H172" s="139"/>
      <c r="I172" s="139"/>
      <c r="J172" s="109"/>
    </row>
    <row r="173" spans="1:10" x14ac:dyDescent="0.2">
      <c r="A173" s="180">
        <v>170</v>
      </c>
      <c r="B173" s="1" t="s">
        <v>132</v>
      </c>
      <c r="C173" s="104">
        <f t="shared" si="36"/>
        <v>0</v>
      </c>
      <c r="D173" s="139"/>
      <c r="E173" s="139"/>
      <c r="F173" s="139"/>
      <c r="G173" s="139"/>
      <c r="H173" s="139"/>
      <c r="I173" s="139"/>
      <c r="J173" s="109"/>
    </row>
    <row r="174" spans="1:10" x14ac:dyDescent="0.2">
      <c r="A174" s="180">
        <v>170</v>
      </c>
      <c r="B174" s="87"/>
      <c r="C174" s="104">
        <f t="shared" si="36"/>
        <v>0</v>
      </c>
      <c r="D174" s="139"/>
      <c r="E174" s="139"/>
      <c r="F174" s="139"/>
      <c r="G174" s="139"/>
      <c r="H174" s="139"/>
      <c r="I174" s="139"/>
      <c r="J174" s="109"/>
    </row>
    <row r="175" spans="1:10" ht="13.5" thickBot="1" x14ac:dyDescent="0.25">
      <c r="A175" s="181">
        <v>170</v>
      </c>
      <c r="B175" s="2" t="s">
        <v>1</v>
      </c>
      <c r="C175" s="193">
        <f>SUBTOTAL(9,C167:C174)</f>
        <v>0</v>
      </c>
      <c r="D175" s="193">
        <f t="shared" ref="D175:J175" si="37">SUBTOTAL(9,D167:D174)</f>
        <v>0</v>
      </c>
      <c r="E175" s="193">
        <f t="shared" si="37"/>
        <v>0</v>
      </c>
      <c r="F175" s="193">
        <f t="shared" si="37"/>
        <v>0</v>
      </c>
      <c r="G175" s="193">
        <f t="shared" si="37"/>
        <v>0</v>
      </c>
      <c r="H175" s="193">
        <f t="shared" si="37"/>
        <v>0</v>
      </c>
      <c r="I175" s="193">
        <f t="shared" si="37"/>
        <v>0</v>
      </c>
      <c r="J175" s="194">
        <f t="shared" si="37"/>
        <v>0</v>
      </c>
    </row>
    <row r="176" spans="1:10" ht="13.5" thickTop="1" x14ac:dyDescent="0.2">
      <c r="A176" s="165">
        <v>171</v>
      </c>
      <c r="B176" s="158" t="s">
        <v>140</v>
      </c>
      <c r="C176" s="162"/>
      <c r="D176" s="162"/>
      <c r="E176" s="162"/>
      <c r="F176" s="162"/>
      <c r="G176" s="162"/>
      <c r="H176" s="162"/>
      <c r="I176" s="162"/>
      <c r="J176" s="164"/>
    </row>
    <row r="177" spans="1:10" x14ac:dyDescent="0.2">
      <c r="A177" s="178">
        <v>171</v>
      </c>
      <c r="B177" s="1" t="s">
        <v>255</v>
      </c>
      <c r="C177" s="104">
        <f t="shared" ref="C177:C180" si="38">SUM(D177:J177)</f>
        <v>0</v>
      </c>
      <c r="D177" s="103"/>
      <c r="E177" s="103"/>
      <c r="F177" s="103"/>
      <c r="G177" s="103"/>
      <c r="H177" s="103"/>
      <c r="I177" s="103"/>
      <c r="J177" s="109"/>
    </row>
    <row r="178" spans="1:10" x14ac:dyDescent="0.2">
      <c r="A178" s="178">
        <v>171</v>
      </c>
      <c r="B178" s="1" t="s">
        <v>254</v>
      </c>
      <c r="C178" s="104">
        <f t="shared" si="38"/>
        <v>0</v>
      </c>
      <c r="D178" s="103"/>
      <c r="E178" s="103"/>
      <c r="F178" s="103"/>
      <c r="G178" s="103"/>
      <c r="H178" s="103"/>
      <c r="I178" s="103"/>
      <c r="J178" s="109"/>
    </row>
    <row r="179" spans="1:10" x14ac:dyDescent="0.2">
      <c r="A179" s="178">
        <v>171</v>
      </c>
      <c r="B179" s="1" t="s">
        <v>253</v>
      </c>
      <c r="C179" s="104">
        <f t="shared" si="38"/>
        <v>0</v>
      </c>
      <c r="D179" s="103"/>
      <c r="E179" s="103"/>
      <c r="F179" s="103"/>
      <c r="G179" s="103"/>
      <c r="H179" s="103"/>
      <c r="I179" s="103"/>
      <c r="J179" s="109"/>
    </row>
    <row r="180" spans="1:10" x14ac:dyDescent="0.2">
      <c r="A180" s="178">
        <v>171</v>
      </c>
      <c r="B180" s="1" t="s">
        <v>252</v>
      </c>
      <c r="C180" s="104">
        <f t="shared" si="38"/>
        <v>0</v>
      </c>
      <c r="D180" s="103"/>
      <c r="E180" s="103"/>
      <c r="F180" s="103"/>
      <c r="G180" s="103"/>
      <c r="H180" s="103"/>
      <c r="I180" s="103"/>
      <c r="J180" s="109"/>
    </row>
    <row r="181" spans="1:10" ht="13.5" thickBot="1" x14ac:dyDescent="0.25">
      <c r="A181" s="179">
        <v>171</v>
      </c>
      <c r="B181" s="158" t="s">
        <v>1</v>
      </c>
      <c r="C181" s="193">
        <f>SUBTOTAL(9,C177:C180)</f>
        <v>0</v>
      </c>
      <c r="D181" s="193">
        <f t="shared" ref="D181:J181" si="39">SUBTOTAL(9,D177:D180)</f>
        <v>0</v>
      </c>
      <c r="E181" s="193">
        <f t="shared" si="39"/>
        <v>0</v>
      </c>
      <c r="F181" s="193">
        <f t="shared" si="39"/>
        <v>0</v>
      </c>
      <c r="G181" s="193">
        <f t="shared" si="39"/>
        <v>0</v>
      </c>
      <c r="H181" s="193">
        <f t="shared" si="39"/>
        <v>0</v>
      </c>
      <c r="I181" s="193">
        <f t="shared" si="39"/>
        <v>0</v>
      </c>
      <c r="J181" s="194">
        <f t="shared" si="39"/>
        <v>0</v>
      </c>
    </row>
    <row r="182" spans="1:10" ht="13.5" thickTop="1" x14ac:dyDescent="0.2">
      <c r="A182" s="138">
        <v>177</v>
      </c>
      <c r="B182" s="142" t="s">
        <v>204</v>
      </c>
      <c r="C182" s="146"/>
      <c r="D182" s="146"/>
      <c r="E182" s="146"/>
      <c r="F182" s="146"/>
      <c r="G182" s="146"/>
      <c r="H182" s="146"/>
      <c r="I182" s="146"/>
      <c r="J182" s="114"/>
    </row>
    <row r="183" spans="1:10" x14ac:dyDescent="0.2">
      <c r="A183" s="170">
        <v>177</v>
      </c>
      <c r="B183" s="1" t="s">
        <v>209</v>
      </c>
      <c r="C183" s="104">
        <f>SUM(D183:J183)</f>
        <v>0</v>
      </c>
      <c r="D183" s="103"/>
      <c r="E183" s="103"/>
      <c r="F183" s="103"/>
      <c r="G183" s="103"/>
      <c r="H183" s="103"/>
      <c r="I183" s="103"/>
      <c r="J183" s="109"/>
    </row>
    <row r="184" spans="1:10" x14ac:dyDescent="0.2">
      <c r="A184" s="170">
        <v>177</v>
      </c>
      <c r="B184" s="1" t="s">
        <v>210</v>
      </c>
      <c r="C184" s="104">
        <f>SUM(D184:J184)</f>
        <v>0</v>
      </c>
      <c r="D184" s="103"/>
      <c r="E184" s="103"/>
      <c r="F184" s="103"/>
      <c r="G184" s="103"/>
      <c r="H184" s="103"/>
      <c r="I184" s="103"/>
      <c r="J184" s="109"/>
    </row>
    <row r="185" spans="1:10" x14ac:dyDescent="0.2">
      <c r="A185" s="170">
        <v>177</v>
      </c>
      <c r="B185" s="5"/>
      <c r="C185" s="104">
        <f>SUM(D185:J185)</f>
        <v>0</v>
      </c>
      <c r="D185" s="103"/>
      <c r="E185" s="103"/>
      <c r="F185" s="103"/>
      <c r="G185" s="103"/>
      <c r="H185" s="103"/>
      <c r="I185" s="103"/>
      <c r="J185" s="109"/>
    </row>
    <row r="186" spans="1:10" ht="13.5" thickBot="1" x14ac:dyDescent="0.25">
      <c r="A186" s="171">
        <v>177</v>
      </c>
      <c r="B186" s="2" t="s">
        <v>1</v>
      </c>
      <c r="C186" s="193">
        <f t="shared" ref="C186:J186" si="40">SUBTOTAL(9,C183:C185)</f>
        <v>0</v>
      </c>
      <c r="D186" s="193">
        <f t="shared" si="40"/>
        <v>0</v>
      </c>
      <c r="E186" s="193">
        <f t="shared" si="40"/>
        <v>0</v>
      </c>
      <c r="F186" s="193">
        <f t="shared" si="40"/>
        <v>0</v>
      </c>
      <c r="G186" s="193">
        <f t="shared" si="40"/>
        <v>0</v>
      </c>
      <c r="H186" s="193">
        <f t="shared" si="40"/>
        <v>0</v>
      </c>
      <c r="I186" s="193">
        <f t="shared" si="40"/>
        <v>0</v>
      </c>
      <c r="J186" s="194">
        <f t="shared" si="40"/>
        <v>0</v>
      </c>
    </row>
    <row r="187" spans="1:10" ht="13.5" thickTop="1" x14ac:dyDescent="0.2">
      <c r="A187" s="138">
        <v>178</v>
      </c>
      <c r="B187" s="142" t="s">
        <v>205</v>
      </c>
      <c r="C187" s="143"/>
      <c r="D187" s="143"/>
      <c r="E187" s="143"/>
      <c r="F187" s="143"/>
      <c r="G187" s="143"/>
      <c r="H187" s="143"/>
      <c r="I187" s="143"/>
      <c r="J187" s="108"/>
    </row>
    <row r="188" spans="1:10" x14ac:dyDescent="0.2">
      <c r="A188" s="172">
        <v>178</v>
      </c>
      <c r="B188" s="102" t="s">
        <v>211</v>
      </c>
      <c r="C188" s="140">
        <f>SUM(D188:J188)</f>
        <v>0</v>
      </c>
      <c r="D188" s="103"/>
      <c r="E188" s="103"/>
      <c r="F188" s="103"/>
      <c r="G188" s="103"/>
      <c r="H188" s="103"/>
      <c r="I188" s="103"/>
      <c r="J188" s="109"/>
    </row>
    <row r="189" spans="1:10" ht="18.75" x14ac:dyDescent="0.2">
      <c r="A189" s="170">
        <v>178</v>
      </c>
      <c r="B189" s="98" t="s">
        <v>212</v>
      </c>
      <c r="C189" s="104">
        <f>SUM(D189:J189)</f>
        <v>0</v>
      </c>
      <c r="D189" s="103"/>
      <c r="E189" s="103"/>
      <c r="F189" s="103"/>
      <c r="G189" s="103"/>
      <c r="H189" s="103"/>
      <c r="I189" s="103"/>
      <c r="J189" s="109"/>
    </row>
    <row r="190" spans="1:10" x14ac:dyDescent="0.2">
      <c r="A190" s="170">
        <v>178</v>
      </c>
      <c r="B190" s="5"/>
      <c r="C190" s="104">
        <f>SUM(D190:J190)</f>
        <v>0</v>
      </c>
      <c r="D190" s="103"/>
      <c r="E190" s="103"/>
      <c r="F190" s="103"/>
      <c r="G190" s="103"/>
      <c r="H190" s="103"/>
      <c r="I190" s="103"/>
      <c r="J190" s="109"/>
    </row>
    <row r="191" spans="1:10" ht="13.5" thickBot="1" x14ac:dyDescent="0.25">
      <c r="A191" s="171">
        <v>178</v>
      </c>
      <c r="B191" s="2" t="s">
        <v>1</v>
      </c>
      <c r="C191" s="193">
        <f t="shared" ref="C191:J191" si="41">SUBTOTAL(9,C188:C190)</f>
        <v>0</v>
      </c>
      <c r="D191" s="193">
        <f t="shared" si="41"/>
        <v>0</v>
      </c>
      <c r="E191" s="193">
        <f t="shared" si="41"/>
        <v>0</v>
      </c>
      <c r="F191" s="193">
        <f t="shared" si="41"/>
        <v>0</v>
      </c>
      <c r="G191" s="193">
        <f t="shared" si="41"/>
        <v>0</v>
      </c>
      <c r="H191" s="193">
        <f t="shared" si="41"/>
        <v>0</v>
      </c>
      <c r="I191" s="193">
        <f t="shared" si="41"/>
        <v>0</v>
      </c>
      <c r="J191" s="194">
        <f t="shared" si="41"/>
        <v>0</v>
      </c>
    </row>
    <row r="192" spans="1:10" ht="13.5" thickTop="1" x14ac:dyDescent="0.2">
      <c r="A192" s="138">
        <v>179</v>
      </c>
      <c r="B192" s="142" t="s">
        <v>206</v>
      </c>
      <c r="C192" s="143"/>
      <c r="D192" s="143"/>
      <c r="E192" s="143"/>
      <c r="F192" s="143"/>
      <c r="G192" s="143"/>
      <c r="H192" s="143"/>
      <c r="I192" s="143"/>
      <c r="J192" s="108"/>
    </row>
    <row r="193" spans="1:10" x14ac:dyDescent="0.2">
      <c r="A193" s="170">
        <v>179</v>
      </c>
      <c r="B193" s="1" t="s">
        <v>215</v>
      </c>
      <c r="C193" s="104">
        <f>SUM(D193:J193)</f>
        <v>0</v>
      </c>
      <c r="D193" s="103"/>
      <c r="E193" s="103"/>
      <c r="F193" s="103"/>
      <c r="G193" s="103"/>
      <c r="H193" s="103"/>
      <c r="I193" s="103"/>
      <c r="J193" s="109"/>
    </row>
    <row r="194" spans="1:10" x14ac:dyDescent="0.2">
      <c r="A194" s="170">
        <v>179</v>
      </c>
      <c r="B194" s="1"/>
      <c r="C194" s="104">
        <f>SUM(D194:J194)</f>
        <v>0</v>
      </c>
      <c r="D194" s="103"/>
      <c r="E194" s="103"/>
      <c r="F194" s="103"/>
      <c r="G194" s="103"/>
      <c r="H194" s="103"/>
      <c r="I194" s="103"/>
      <c r="J194" s="109"/>
    </row>
    <row r="195" spans="1:10" ht="13.5" thickBot="1" x14ac:dyDescent="0.25">
      <c r="A195" s="171">
        <v>179</v>
      </c>
      <c r="B195" s="2" t="s">
        <v>1</v>
      </c>
      <c r="C195" s="193">
        <f t="shared" ref="C195:J195" si="42">SUBTOTAL(9,C193:C194)</f>
        <v>0</v>
      </c>
      <c r="D195" s="193">
        <f t="shared" si="42"/>
        <v>0</v>
      </c>
      <c r="E195" s="193">
        <f t="shared" si="42"/>
        <v>0</v>
      </c>
      <c r="F195" s="193">
        <f t="shared" si="42"/>
        <v>0</v>
      </c>
      <c r="G195" s="193">
        <f t="shared" si="42"/>
        <v>0</v>
      </c>
      <c r="H195" s="193">
        <f t="shared" si="42"/>
        <v>0</v>
      </c>
      <c r="I195" s="193">
        <f t="shared" si="42"/>
        <v>0</v>
      </c>
      <c r="J195" s="194">
        <f t="shared" si="42"/>
        <v>0</v>
      </c>
    </row>
    <row r="196" spans="1:10" ht="13.5" thickTop="1" x14ac:dyDescent="0.2">
      <c r="A196" s="138">
        <v>180</v>
      </c>
      <c r="B196" s="142" t="s">
        <v>207</v>
      </c>
      <c r="C196" s="143"/>
      <c r="D196" s="143"/>
      <c r="E196" s="143"/>
      <c r="F196" s="143"/>
      <c r="G196" s="143"/>
      <c r="H196" s="143"/>
      <c r="I196" s="143"/>
      <c r="J196" s="108"/>
    </row>
    <row r="197" spans="1:10" x14ac:dyDescent="0.2">
      <c r="A197" s="172">
        <v>180</v>
      </c>
      <c r="B197" s="102" t="s">
        <v>216</v>
      </c>
      <c r="C197" s="140">
        <f>SUM(D197:J197)</f>
        <v>0</v>
      </c>
      <c r="D197" s="103"/>
      <c r="E197" s="103"/>
      <c r="F197" s="103"/>
      <c r="G197" s="103"/>
      <c r="H197" s="103"/>
      <c r="I197" s="103"/>
      <c r="J197" s="109"/>
    </row>
    <row r="198" spans="1:10" x14ac:dyDescent="0.2">
      <c r="A198" s="170">
        <v>180</v>
      </c>
      <c r="B198" s="1" t="s">
        <v>213</v>
      </c>
      <c r="C198" s="104">
        <f>SUM(D198:J198)</f>
        <v>0</v>
      </c>
      <c r="D198" s="103"/>
      <c r="E198" s="103"/>
      <c r="F198" s="103"/>
      <c r="G198" s="103"/>
      <c r="H198" s="103"/>
      <c r="I198" s="103"/>
      <c r="J198" s="109"/>
    </row>
    <row r="199" spans="1:10" ht="18.75" x14ac:dyDescent="0.2">
      <c r="A199" s="170">
        <v>180</v>
      </c>
      <c r="B199" s="98" t="s">
        <v>214</v>
      </c>
      <c r="C199" s="104">
        <f>SUM(D199:J199)</f>
        <v>0</v>
      </c>
      <c r="D199" s="103"/>
      <c r="E199" s="103"/>
      <c r="F199" s="103"/>
      <c r="G199" s="103"/>
      <c r="H199" s="103"/>
      <c r="I199" s="103"/>
      <c r="J199" s="109"/>
    </row>
    <row r="200" spans="1:10" x14ac:dyDescent="0.2">
      <c r="A200" s="170">
        <v>180</v>
      </c>
      <c r="B200" s="1"/>
      <c r="C200" s="104">
        <f>SUM(D200:J200)</f>
        <v>0</v>
      </c>
      <c r="D200" s="103"/>
      <c r="E200" s="103"/>
      <c r="F200" s="103"/>
      <c r="G200" s="103"/>
      <c r="H200" s="103"/>
      <c r="I200" s="103"/>
      <c r="J200" s="109"/>
    </row>
    <row r="201" spans="1:10" ht="13.5" thickBot="1" x14ac:dyDescent="0.25">
      <c r="A201" s="171">
        <v>180</v>
      </c>
      <c r="B201" s="2" t="s">
        <v>1</v>
      </c>
      <c r="C201" s="193">
        <f t="shared" ref="C201:J201" si="43">SUBTOTAL(9,C197:C200)</f>
        <v>0</v>
      </c>
      <c r="D201" s="193">
        <f t="shared" si="43"/>
        <v>0</v>
      </c>
      <c r="E201" s="193">
        <f t="shared" si="43"/>
        <v>0</v>
      </c>
      <c r="F201" s="193">
        <f t="shared" si="43"/>
        <v>0</v>
      </c>
      <c r="G201" s="193">
        <f t="shared" si="43"/>
        <v>0</v>
      </c>
      <c r="H201" s="193">
        <f t="shared" si="43"/>
        <v>0</v>
      </c>
      <c r="I201" s="193">
        <f t="shared" si="43"/>
        <v>0</v>
      </c>
      <c r="J201" s="194">
        <f t="shared" si="43"/>
        <v>0</v>
      </c>
    </row>
    <row r="202" spans="1:10" ht="19.5" thickTop="1" x14ac:dyDescent="0.2">
      <c r="A202" s="138">
        <v>181</v>
      </c>
      <c r="B202" s="142" t="s">
        <v>208</v>
      </c>
      <c r="C202" s="143"/>
      <c r="D202" s="106"/>
      <c r="E202" s="143"/>
      <c r="F202" s="143"/>
      <c r="G202" s="143"/>
      <c r="H202" s="143"/>
      <c r="I202" s="143"/>
      <c r="J202" s="108"/>
    </row>
    <row r="203" spans="1:10" x14ac:dyDescent="0.2">
      <c r="A203" s="170">
        <v>181</v>
      </c>
      <c r="B203" s="1" t="s">
        <v>217</v>
      </c>
      <c r="C203" s="104">
        <f>SUM(D203:J203)</f>
        <v>0</v>
      </c>
      <c r="D203" s="103"/>
      <c r="E203" s="103"/>
      <c r="F203" s="103"/>
      <c r="G203" s="103"/>
      <c r="H203" s="103"/>
      <c r="I203" s="103"/>
      <c r="J203" s="109"/>
    </row>
    <row r="204" spans="1:10" x14ac:dyDescent="0.2">
      <c r="A204" s="170">
        <v>181</v>
      </c>
      <c r="B204" s="1" t="s">
        <v>218</v>
      </c>
      <c r="C204" s="104">
        <f>SUM(D204:J204)</f>
        <v>0</v>
      </c>
      <c r="D204" s="103"/>
      <c r="E204" s="103"/>
      <c r="F204" s="103"/>
      <c r="G204" s="103"/>
      <c r="H204" s="103"/>
      <c r="I204" s="103"/>
      <c r="J204" s="109"/>
    </row>
    <row r="205" spans="1:10" x14ac:dyDescent="0.2">
      <c r="A205" s="170">
        <v>181</v>
      </c>
      <c r="B205" s="1"/>
      <c r="C205" s="104">
        <f>SUM(D205:J205)</f>
        <v>0</v>
      </c>
      <c r="D205" s="103"/>
      <c r="E205" s="103"/>
      <c r="F205" s="103"/>
      <c r="G205" s="103"/>
      <c r="H205" s="103"/>
      <c r="I205" s="103"/>
      <c r="J205" s="109"/>
    </row>
    <row r="206" spans="1:10" ht="13.5" thickBot="1" x14ac:dyDescent="0.25">
      <c r="A206" s="171">
        <v>181</v>
      </c>
      <c r="B206" s="2" t="s">
        <v>1</v>
      </c>
      <c r="C206" s="193">
        <f t="shared" ref="C206:J206" si="44">SUBTOTAL(9,C203:C205)</f>
        <v>0</v>
      </c>
      <c r="D206" s="193">
        <f t="shared" si="44"/>
        <v>0</v>
      </c>
      <c r="E206" s="193">
        <f t="shared" si="44"/>
        <v>0</v>
      </c>
      <c r="F206" s="193">
        <f t="shared" si="44"/>
        <v>0</v>
      </c>
      <c r="G206" s="193">
        <f t="shared" si="44"/>
        <v>0</v>
      </c>
      <c r="H206" s="193">
        <f t="shared" si="44"/>
        <v>0</v>
      </c>
      <c r="I206" s="193">
        <f t="shared" si="44"/>
        <v>0</v>
      </c>
      <c r="J206" s="194">
        <f t="shared" si="44"/>
        <v>0</v>
      </c>
    </row>
    <row r="207" spans="1:10" ht="13.5" thickTop="1" x14ac:dyDescent="0.2">
      <c r="A207" s="138">
        <v>183</v>
      </c>
      <c r="B207" s="142" t="s">
        <v>333</v>
      </c>
      <c r="C207" s="143"/>
      <c r="D207" s="106"/>
      <c r="E207" s="143"/>
      <c r="F207" s="143"/>
      <c r="G207" s="143"/>
      <c r="H207" s="143"/>
      <c r="I207" s="143"/>
      <c r="J207" s="108"/>
    </row>
    <row r="208" spans="1:10" x14ac:dyDescent="0.2">
      <c r="A208" s="170">
        <v>183</v>
      </c>
      <c r="B208" s="1" t="s">
        <v>334</v>
      </c>
      <c r="C208" s="104">
        <f>SUM(D208:J208)</f>
        <v>0</v>
      </c>
      <c r="D208" s="103"/>
      <c r="E208" s="103"/>
      <c r="F208" s="103"/>
      <c r="G208" s="103"/>
      <c r="H208" s="103"/>
      <c r="I208" s="103"/>
      <c r="J208" s="109"/>
    </row>
    <row r="209" spans="1:10" x14ac:dyDescent="0.2">
      <c r="A209" s="170">
        <v>183</v>
      </c>
      <c r="B209" s="1" t="s">
        <v>335</v>
      </c>
      <c r="C209" s="104">
        <f>SUM(D209:J209)</f>
        <v>0</v>
      </c>
      <c r="D209" s="103"/>
      <c r="E209" s="103"/>
      <c r="F209" s="103"/>
      <c r="G209" s="103"/>
      <c r="H209" s="103"/>
      <c r="I209" s="103"/>
      <c r="J209" s="109"/>
    </row>
    <row r="210" spans="1:10" x14ac:dyDescent="0.2">
      <c r="A210" s="170">
        <v>183</v>
      </c>
      <c r="B210" s="1" t="s">
        <v>336</v>
      </c>
      <c r="C210" s="104">
        <f>SUM(D210:J210)</f>
        <v>0</v>
      </c>
      <c r="D210" s="103"/>
      <c r="E210" s="103"/>
      <c r="F210" s="103"/>
      <c r="G210" s="103"/>
      <c r="H210" s="103"/>
      <c r="I210" s="103"/>
      <c r="J210" s="109"/>
    </row>
    <row r="211" spans="1:10" x14ac:dyDescent="0.2">
      <c r="A211" s="207">
        <v>183</v>
      </c>
      <c r="B211" s="87" t="s">
        <v>337</v>
      </c>
      <c r="C211" s="104">
        <f>SUM(D211:J211)</f>
        <v>0</v>
      </c>
      <c r="D211" s="208"/>
      <c r="E211" s="208"/>
      <c r="F211" s="208"/>
      <c r="G211" s="208"/>
      <c r="H211" s="208"/>
      <c r="I211" s="208"/>
      <c r="J211" s="127"/>
    </row>
    <row r="212" spans="1:10" ht="13.5" thickBot="1" x14ac:dyDescent="0.25">
      <c r="A212" s="171">
        <v>183</v>
      </c>
      <c r="B212" s="2" t="s">
        <v>1</v>
      </c>
      <c r="C212" s="193">
        <f>SUBTOTAL(9,C208:C211)</f>
        <v>0</v>
      </c>
      <c r="D212" s="193">
        <f>SUBTOTAL(9,D208:D211)</f>
        <v>0</v>
      </c>
      <c r="E212" s="193">
        <f t="shared" ref="E212:J212" si="45">SUBTOTAL(9,E208:E211)</f>
        <v>0</v>
      </c>
      <c r="F212" s="193">
        <f t="shared" si="45"/>
        <v>0</v>
      </c>
      <c r="G212" s="193">
        <f t="shared" si="45"/>
        <v>0</v>
      </c>
      <c r="H212" s="193">
        <f t="shared" si="45"/>
        <v>0</v>
      </c>
      <c r="I212" s="193">
        <f t="shared" si="45"/>
        <v>0</v>
      </c>
      <c r="J212" s="127">
        <f t="shared" si="45"/>
        <v>0</v>
      </c>
    </row>
    <row r="213" spans="1:10" ht="19.5" thickTop="1" x14ac:dyDescent="0.2">
      <c r="A213" s="137">
        <v>182</v>
      </c>
      <c r="B213" s="96" t="s">
        <v>199</v>
      </c>
      <c r="C213" s="106"/>
      <c r="D213" s="106"/>
      <c r="E213" s="106"/>
      <c r="F213" s="106"/>
      <c r="G213" s="106"/>
      <c r="H213" s="106"/>
      <c r="I213" s="106"/>
      <c r="J213" s="107"/>
    </row>
    <row r="214" spans="1:10" x14ac:dyDescent="0.2">
      <c r="A214" s="172">
        <v>182</v>
      </c>
      <c r="B214" s="97" t="s">
        <v>308</v>
      </c>
      <c r="C214" s="104">
        <f>SUM(D214:J214)</f>
        <v>0</v>
      </c>
      <c r="D214" s="103"/>
      <c r="E214" s="103"/>
      <c r="F214" s="103"/>
      <c r="G214" s="103"/>
      <c r="H214" s="103"/>
      <c r="I214" s="103"/>
      <c r="J214" s="109"/>
    </row>
    <row r="215" spans="1:10" x14ac:dyDescent="0.2">
      <c r="A215" s="172">
        <v>182</v>
      </c>
      <c r="B215" s="1" t="s">
        <v>309</v>
      </c>
      <c r="C215" s="104">
        <f>SUM(D215:J215)</f>
        <v>0</v>
      </c>
      <c r="D215" s="103"/>
      <c r="E215" s="103"/>
      <c r="F215" s="103"/>
      <c r="G215" s="103"/>
      <c r="H215" s="103"/>
      <c r="I215" s="103"/>
      <c r="J215" s="109"/>
    </row>
    <row r="216" spans="1:10" x14ac:dyDescent="0.2">
      <c r="A216" s="172">
        <v>182</v>
      </c>
      <c r="B216" s="1" t="s">
        <v>312</v>
      </c>
      <c r="C216" s="104">
        <f>SUM(D216:J216)</f>
        <v>0</v>
      </c>
      <c r="D216" s="103"/>
      <c r="E216" s="103"/>
      <c r="F216" s="103"/>
      <c r="G216" s="103"/>
      <c r="H216" s="103"/>
      <c r="I216" s="103"/>
      <c r="J216" s="109"/>
    </row>
    <row r="217" spans="1:10" ht="13.5" thickBot="1" x14ac:dyDescent="0.25">
      <c r="A217" s="171">
        <v>182</v>
      </c>
      <c r="B217" s="2" t="s">
        <v>1</v>
      </c>
      <c r="C217" s="193">
        <f t="shared" ref="C217:J217" si="46">SUBTOTAL(9,C214:C216)</f>
        <v>0</v>
      </c>
      <c r="D217" s="193">
        <f t="shared" si="46"/>
        <v>0</v>
      </c>
      <c r="E217" s="193">
        <f t="shared" si="46"/>
        <v>0</v>
      </c>
      <c r="F217" s="193">
        <f t="shared" si="46"/>
        <v>0</v>
      </c>
      <c r="G217" s="193">
        <f t="shared" si="46"/>
        <v>0</v>
      </c>
      <c r="H217" s="193">
        <f t="shared" si="46"/>
        <v>0</v>
      </c>
      <c r="I217" s="193">
        <f t="shared" si="46"/>
        <v>0</v>
      </c>
      <c r="J217" s="194">
        <f t="shared" si="46"/>
        <v>0</v>
      </c>
    </row>
    <row r="218" spans="1:10" ht="13.5" thickTop="1" x14ac:dyDescent="0.2">
      <c r="A218" s="138">
        <v>185</v>
      </c>
      <c r="B218" s="142" t="s">
        <v>200</v>
      </c>
      <c r="C218" s="146"/>
      <c r="D218" s="146"/>
      <c r="E218" s="146"/>
      <c r="F218" s="146"/>
      <c r="G218" s="146"/>
      <c r="H218" s="146"/>
      <c r="I218" s="146"/>
      <c r="J218" s="114"/>
    </row>
    <row r="219" spans="1:10" x14ac:dyDescent="0.2">
      <c r="A219" s="170">
        <v>185</v>
      </c>
      <c r="B219" s="1" t="s">
        <v>201</v>
      </c>
      <c r="C219" s="103">
        <f>SUM(D219:J219)</f>
        <v>0</v>
      </c>
      <c r="D219" s="139"/>
      <c r="E219" s="139"/>
      <c r="F219" s="139"/>
      <c r="G219" s="139"/>
      <c r="H219" s="139"/>
      <c r="I219" s="139"/>
      <c r="J219" s="109"/>
    </row>
    <row r="220" spans="1:10" x14ac:dyDescent="0.2">
      <c r="A220" s="170">
        <v>185</v>
      </c>
      <c r="B220" s="1" t="s">
        <v>202</v>
      </c>
      <c r="C220" s="103">
        <f>SUM(D220:J220)</f>
        <v>0</v>
      </c>
      <c r="D220" s="139"/>
      <c r="E220" s="139"/>
      <c r="F220" s="139"/>
      <c r="G220" s="139"/>
      <c r="H220" s="139"/>
      <c r="I220" s="139"/>
      <c r="J220" s="109"/>
    </row>
    <row r="221" spans="1:10" x14ac:dyDescent="0.2">
      <c r="A221" s="170">
        <v>185</v>
      </c>
      <c r="B221" s="1" t="s">
        <v>182</v>
      </c>
      <c r="C221" s="103">
        <f>SUM(D221:J221)</f>
        <v>0</v>
      </c>
      <c r="D221" s="139"/>
      <c r="E221" s="139"/>
      <c r="F221" s="139"/>
      <c r="G221" s="139"/>
      <c r="H221" s="139"/>
      <c r="I221" s="139"/>
      <c r="J221" s="109"/>
    </row>
    <row r="222" spans="1:10" ht="13.5" thickBot="1" x14ac:dyDescent="0.25">
      <c r="A222" s="171">
        <v>185</v>
      </c>
      <c r="B222" s="2" t="s">
        <v>1</v>
      </c>
      <c r="C222" s="193">
        <f t="shared" ref="C222:J222" si="47">SUBTOTAL(9,C219:C221)</f>
        <v>0</v>
      </c>
      <c r="D222" s="193">
        <f t="shared" si="47"/>
        <v>0</v>
      </c>
      <c r="E222" s="193">
        <f t="shared" si="47"/>
        <v>0</v>
      </c>
      <c r="F222" s="193">
        <f t="shared" si="47"/>
        <v>0</v>
      </c>
      <c r="G222" s="193">
        <f t="shared" si="47"/>
        <v>0</v>
      </c>
      <c r="H222" s="193">
        <f t="shared" si="47"/>
        <v>0</v>
      </c>
      <c r="I222" s="193">
        <f t="shared" si="47"/>
        <v>0</v>
      </c>
      <c r="J222" s="194">
        <f t="shared" si="47"/>
        <v>0</v>
      </c>
    </row>
    <row r="223" spans="1:10" ht="24" customHeight="1" thickTop="1" thickBot="1" x14ac:dyDescent="0.25">
      <c r="A223" s="175" t="s">
        <v>303</v>
      </c>
      <c r="B223" s="89" t="s">
        <v>98</v>
      </c>
      <c r="C223" s="193">
        <f t="shared" ref="C223:J223" si="48">SUBTOTAL(9,C4:C222)</f>
        <v>0</v>
      </c>
      <c r="D223" s="193">
        <f t="shared" si="48"/>
        <v>0</v>
      </c>
      <c r="E223" s="193">
        <f t="shared" si="48"/>
        <v>0</v>
      </c>
      <c r="F223" s="193">
        <f t="shared" si="48"/>
        <v>0</v>
      </c>
      <c r="G223" s="193">
        <f t="shared" si="48"/>
        <v>0</v>
      </c>
      <c r="H223" s="193">
        <f t="shared" si="48"/>
        <v>0</v>
      </c>
      <c r="I223" s="193">
        <f t="shared" si="48"/>
        <v>0</v>
      </c>
      <c r="J223" s="194">
        <f t="shared" si="48"/>
        <v>0</v>
      </c>
    </row>
    <row r="224" spans="1:10" ht="13.5" thickTop="1" x14ac:dyDescent="0.2">
      <c r="A224" s="138">
        <v>115</v>
      </c>
      <c r="B224" s="158" t="s">
        <v>314</v>
      </c>
      <c r="C224" s="124"/>
      <c r="D224" s="124"/>
      <c r="E224" s="124"/>
      <c r="F224" s="124"/>
      <c r="G224" s="124"/>
      <c r="H224" s="124"/>
      <c r="I224" s="124"/>
      <c r="J224" s="203"/>
    </row>
    <row r="225" spans="1:10" x14ac:dyDescent="0.2">
      <c r="A225" s="178">
        <v>115</v>
      </c>
      <c r="B225" s="1" t="s">
        <v>313</v>
      </c>
      <c r="C225" s="104">
        <f t="shared" ref="C225:C227" si="49">SUM(D225:J225)</f>
        <v>0</v>
      </c>
      <c r="D225" s="103"/>
      <c r="E225" s="103"/>
      <c r="F225" s="103"/>
      <c r="G225" s="103"/>
      <c r="H225" s="103"/>
      <c r="I225" s="103"/>
      <c r="J225" s="109"/>
    </row>
    <row r="226" spans="1:10" x14ac:dyDescent="0.2">
      <c r="A226" s="178">
        <v>115</v>
      </c>
      <c r="B226" s="1" t="s">
        <v>315</v>
      </c>
      <c r="C226" s="104">
        <f t="shared" si="49"/>
        <v>0</v>
      </c>
      <c r="D226" s="103"/>
      <c r="E226" s="103"/>
      <c r="F226" s="103"/>
      <c r="G226" s="103"/>
      <c r="H226" s="103"/>
      <c r="I226" s="103"/>
      <c r="J226" s="109"/>
    </row>
    <row r="227" spans="1:10" x14ac:dyDescent="0.2">
      <c r="A227" s="178">
        <v>115</v>
      </c>
      <c r="B227" s="94" t="s">
        <v>132</v>
      </c>
      <c r="C227" s="104">
        <f t="shared" si="49"/>
        <v>0</v>
      </c>
      <c r="D227" s="103"/>
      <c r="E227" s="103"/>
      <c r="F227" s="103"/>
      <c r="G227" s="103"/>
      <c r="H227" s="103"/>
      <c r="I227" s="103"/>
      <c r="J227" s="109"/>
    </row>
    <row r="228" spans="1:10" ht="13.5" thickBot="1" x14ac:dyDescent="0.25">
      <c r="A228" s="179">
        <v>115</v>
      </c>
      <c r="B228" s="2" t="s">
        <v>1</v>
      </c>
      <c r="C228" s="193">
        <f>SUBTOTAL(9,C224:C227)</f>
        <v>0</v>
      </c>
      <c r="D228" s="193">
        <f t="shared" ref="D228:J228" si="50">SUBTOTAL(9,D224:D227)</f>
        <v>0</v>
      </c>
      <c r="E228" s="193">
        <f t="shared" si="50"/>
        <v>0</v>
      </c>
      <c r="F228" s="193">
        <f t="shared" si="50"/>
        <v>0</v>
      </c>
      <c r="G228" s="193">
        <f t="shared" si="50"/>
        <v>0</v>
      </c>
      <c r="H228" s="193">
        <f t="shared" si="50"/>
        <v>0</v>
      </c>
      <c r="I228" s="193">
        <f t="shared" si="50"/>
        <v>0</v>
      </c>
      <c r="J228" s="194">
        <f t="shared" si="50"/>
        <v>0</v>
      </c>
    </row>
    <row r="229" spans="1:10" ht="19.5" thickTop="1" x14ac:dyDescent="0.2">
      <c r="A229" s="137">
        <v>130</v>
      </c>
      <c r="B229" s="96" t="s">
        <v>159</v>
      </c>
      <c r="C229" s="105"/>
      <c r="D229" s="105"/>
      <c r="E229" s="106"/>
      <c r="F229" s="106"/>
      <c r="G229" s="106"/>
      <c r="H229" s="106"/>
      <c r="I229" s="106"/>
      <c r="J229" s="107"/>
    </row>
    <row r="230" spans="1:10" x14ac:dyDescent="0.2">
      <c r="A230" s="170">
        <v>130</v>
      </c>
      <c r="B230" s="1" t="s">
        <v>282</v>
      </c>
      <c r="C230" s="103">
        <f t="shared" ref="C230:C237" si="51">SUM(D230:J230)</f>
        <v>0</v>
      </c>
      <c r="D230" s="103"/>
      <c r="E230" s="103"/>
      <c r="F230" s="103"/>
      <c r="G230" s="103"/>
      <c r="H230" s="103"/>
      <c r="I230" s="103"/>
      <c r="J230" s="109"/>
    </row>
    <row r="231" spans="1:10" x14ac:dyDescent="0.2">
      <c r="A231" s="170">
        <v>130</v>
      </c>
      <c r="B231" s="1" t="s">
        <v>283</v>
      </c>
      <c r="C231" s="103">
        <f t="shared" si="51"/>
        <v>0</v>
      </c>
      <c r="D231" s="103"/>
      <c r="E231" s="103"/>
      <c r="F231" s="103"/>
      <c r="G231" s="103"/>
      <c r="H231" s="103"/>
      <c r="I231" s="103"/>
      <c r="J231" s="109"/>
    </row>
    <row r="232" spans="1:10" x14ac:dyDescent="0.2">
      <c r="A232" s="170">
        <v>130</v>
      </c>
      <c r="B232" s="1" t="s">
        <v>284</v>
      </c>
      <c r="C232" s="103">
        <f t="shared" si="51"/>
        <v>0</v>
      </c>
      <c r="D232" s="103"/>
      <c r="E232" s="103"/>
      <c r="F232" s="103"/>
      <c r="G232" s="103"/>
      <c r="H232" s="103"/>
      <c r="I232" s="103"/>
      <c r="J232" s="109"/>
    </row>
    <row r="233" spans="1:10" x14ac:dyDescent="0.2">
      <c r="A233" s="170">
        <v>130</v>
      </c>
      <c r="B233" s="1" t="s">
        <v>286</v>
      </c>
      <c r="C233" s="103">
        <f t="shared" si="51"/>
        <v>0</v>
      </c>
      <c r="D233" s="103"/>
      <c r="E233" s="103"/>
      <c r="F233" s="103"/>
      <c r="G233" s="103"/>
      <c r="H233" s="103"/>
      <c r="I233" s="103"/>
      <c r="J233" s="109"/>
    </row>
    <row r="234" spans="1:10" x14ac:dyDescent="0.2">
      <c r="A234" s="170">
        <v>130</v>
      </c>
      <c r="B234" s="1" t="s">
        <v>285</v>
      </c>
      <c r="C234" s="103">
        <f t="shared" si="51"/>
        <v>0</v>
      </c>
      <c r="D234" s="103"/>
      <c r="E234" s="103"/>
      <c r="F234" s="103"/>
      <c r="G234" s="103"/>
      <c r="H234" s="103"/>
      <c r="I234" s="103"/>
      <c r="J234" s="109"/>
    </row>
    <row r="235" spans="1:10" x14ac:dyDescent="0.2">
      <c r="A235" s="170">
        <v>130</v>
      </c>
      <c r="B235" s="87" t="s">
        <v>287</v>
      </c>
      <c r="C235" s="103">
        <f t="shared" si="51"/>
        <v>0</v>
      </c>
      <c r="D235" s="103"/>
      <c r="E235" s="103"/>
      <c r="F235" s="103"/>
      <c r="G235" s="103"/>
      <c r="H235" s="103"/>
      <c r="I235" s="103"/>
      <c r="J235" s="109"/>
    </row>
    <row r="236" spans="1:10" x14ac:dyDescent="0.2">
      <c r="A236" s="170">
        <v>130</v>
      </c>
      <c r="B236" s="87" t="s">
        <v>288</v>
      </c>
      <c r="C236" s="103">
        <f t="shared" si="51"/>
        <v>0</v>
      </c>
      <c r="D236" s="103"/>
      <c r="E236" s="103"/>
      <c r="F236" s="103"/>
      <c r="G236" s="103"/>
      <c r="H236" s="103"/>
      <c r="I236" s="103"/>
      <c r="J236" s="109"/>
    </row>
    <row r="237" spans="1:10" x14ac:dyDescent="0.2">
      <c r="A237" s="170">
        <v>130</v>
      </c>
      <c r="B237" s="87"/>
      <c r="C237" s="103">
        <f t="shared" si="51"/>
        <v>0</v>
      </c>
      <c r="D237" s="103"/>
      <c r="E237" s="103"/>
      <c r="F237" s="103"/>
      <c r="G237" s="103"/>
      <c r="H237" s="103"/>
      <c r="I237" s="103"/>
      <c r="J237" s="109"/>
    </row>
    <row r="238" spans="1:10" ht="13.5" thickBot="1" x14ac:dyDescent="0.25">
      <c r="A238" s="171">
        <v>130</v>
      </c>
      <c r="B238" s="2" t="s">
        <v>1</v>
      </c>
      <c r="C238" s="193">
        <f>SUBTOTAL(9,C230:C237)</f>
        <v>0</v>
      </c>
      <c r="D238" s="193">
        <f t="shared" ref="D238:J238" si="52">SUBTOTAL(9,D230:D237)</f>
        <v>0</v>
      </c>
      <c r="E238" s="193">
        <f t="shared" si="52"/>
        <v>0</v>
      </c>
      <c r="F238" s="193">
        <f t="shared" si="52"/>
        <v>0</v>
      </c>
      <c r="G238" s="193">
        <f t="shared" si="52"/>
        <v>0</v>
      </c>
      <c r="H238" s="193">
        <f t="shared" si="52"/>
        <v>0</v>
      </c>
      <c r="I238" s="193">
        <f t="shared" si="52"/>
        <v>0</v>
      </c>
      <c r="J238" s="194">
        <f t="shared" si="52"/>
        <v>0</v>
      </c>
    </row>
    <row r="239" spans="1:10" ht="13.5" thickTop="1" x14ac:dyDescent="0.2">
      <c r="A239" s="161">
        <v>131</v>
      </c>
      <c r="B239" s="190" t="s">
        <v>331</v>
      </c>
      <c r="C239" s="159"/>
      <c r="D239" s="159"/>
      <c r="E239" s="159"/>
      <c r="F239" s="159"/>
      <c r="G239" s="159"/>
      <c r="H239" s="159"/>
      <c r="I239" s="159"/>
      <c r="J239" s="160"/>
    </row>
    <row r="240" spans="1:10" x14ac:dyDescent="0.2">
      <c r="A240" s="170">
        <v>131</v>
      </c>
      <c r="B240" s="1" t="s">
        <v>306</v>
      </c>
      <c r="C240" s="103">
        <f t="shared" ref="C240:C243" si="53">SUM(D240:J240)</f>
        <v>0</v>
      </c>
      <c r="D240" s="191"/>
      <c r="E240" s="191"/>
      <c r="F240" s="191"/>
      <c r="G240" s="191"/>
      <c r="H240" s="191"/>
      <c r="I240" s="191"/>
      <c r="J240" s="192"/>
    </row>
    <row r="241" spans="1:10" x14ac:dyDescent="0.2">
      <c r="A241" s="170">
        <v>131</v>
      </c>
      <c r="B241" s="1" t="s">
        <v>294</v>
      </c>
      <c r="C241" s="103">
        <f t="shared" si="53"/>
        <v>0</v>
      </c>
      <c r="D241" s="191"/>
      <c r="E241" s="191"/>
      <c r="F241" s="191"/>
      <c r="G241" s="191"/>
      <c r="H241" s="191"/>
      <c r="I241" s="191"/>
      <c r="J241" s="192"/>
    </row>
    <row r="242" spans="1:10" x14ac:dyDescent="0.2">
      <c r="A242" s="170">
        <v>131</v>
      </c>
      <c r="B242" s="102" t="s">
        <v>296</v>
      </c>
      <c r="C242" s="103">
        <f t="shared" si="53"/>
        <v>0</v>
      </c>
      <c r="D242" s="191"/>
      <c r="E242" s="191"/>
      <c r="F242" s="191"/>
      <c r="G242" s="191"/>
      <c r="H242" s="191"/>
      <c r="I242" s="191"/>
      <c r="J242" s="192"/>
    </row>
    <row r="243" spans="1:10" x14ac:dyDescent="0.2">
      <c r="A243" s="173">
        <v>131</v>
      </c>
      <c r="B243" s="102"/>
      <c r="C243" s="103">
        <f t="shared" si="53"/>
        <v>0</v>
      </c>
      <c r="D243" s="159"/>
      <c r="E243" s="159"/>
      <c r="F243" s="159"/>
      <c r="G243" s="159"/>
      <c r="H243" s="159"/>
      <c r="I243" s="159"/>
      <c r="J243" s="160"/>
    </row>
    <row r="244" spans="1:10" ht="13.5" thickBot="1" x14ac:dyDescent="0.25">
      <c r="A244" s="171">
        <v>131</v>
      </c>
      <c r="B244" s="2" t="s">
        <v>1</v>
      </c>
      <c r="C244" s="193">
        <f>SUBTOTAL(9,C240:C243)</f>
        <v>0</v>
      </c>
      <c r="D244" s="193">
        <f t="shared" ref="D244:J244" si="54">SUBTOTAL(9,D240:D243)</f>
        <v>0</v>
      </c>
      <c r="E244" s="193">
        <f t="shared" si="54"/>
        <v>0</v>
      </c>
      <c r="F244" s="193">
        <f t="shared" si="54"/>
        <v>0</v>
      </c>
      <c r="G244" s="193">
        <f t="shared" si="54"/>
        <v>0</v>
      </c>
      <c r="H244" s="193">
        <f t="shared" si="54"/>
        <v>0</v>
      </c>
      <c r="I244" s="193">
        <f t="shared" si="54"/>
        <v>0</v>
      </c>
      <c r="J244" s="194">
        <f t="shared" si="54"/>
        <v>0</v>
      </c>
    </row>
    <row r="245" spans="1:10" ht="13.5" thickTop="1" x14ac:dyDescent="0.2">
      <c r="A245" s="137">
        <v>134</v>
      </c>
      <c r="B245" s="3" t="s">
        <v>160</v>
      </c>
      <c r="C245" s="105"/>
      <c r="D245" s="105"/>
      <c r="E245" s="106"/>
      <c r="F245" s="106"/>
      <c r="G245" s="106"/>
      <c r="H245" s="106"/>
      <c r="I245" s="106"/>
      <c r="J245" s="107"/>
    </row>
    <row r="246" spans="1:10" x14ac:dyDescent="0.2">
      <c r="A246" s="170">
        <v>134</v>
      </c>
      <c r="B246" s="1" t="s">
        <v>161</v>
      </c>
      <c r="C246" s="103">
        <f>SUM(D246:J246)</f>
        <v>0</v>
      </c>
      <c r="D246" s="103"/>
      <c r="E246" s="103"/>
      <c r="F246" s="103"/>
      <c r="G246" s="103"/>
      <c r="H246" s="103"/>
      <c r="I246" s="103"/>
      <c r="J246" s="109"/>
    </row>
    <row r="247" spans="1:10" x14ac:dyDescent="0.2">
      <c r="A247" s="170">
        <v>134</v>
      </c>
      <c r="B247" s="1" t="s">
        <v>162</v>
      </c>
      <c r="C247" s="103">
        <f>SUM(D247:J247)</f>
        <v>0</v>
      </c>
      <c r="D247" s="103"/>
      <c r="E247" s="103"/>
      <c r="F247" s="103"/>
      <c r="G247" s="103"/>
      <c r="H247" s="103"/>
      <c r="I247" s="103"/>
      <c r="J247" s="109"/>
    </row>
    <row r="248" spans="1:10" x14ac:dyDescent="0.2">
      <c r="A248" s="170">
        <v>134</v>
      </c>
      <c r="B248" s="1" t="s">
        <v>132</v>
      </c>
      <c r="C248" s="103">
        <f>SUM(D248:J248)</f>
        <v>0</v>
      </c>
      <c r="D248" s="103"/>
      <c r="E248" s="103"/>
      <c r="F248" s="103"/>
      <c r="G248" s="103"/>
      <c r="H248" s="103"/>
      <c r="I248" s="103"/>
      <c r="J248" s="109"/>
    </row>
    <row r="249" spans="1:10" x14ac:dyDescent="0.2">
      <c r="A249" s="170">
        <v>134</v>
      </c>
      <c r="B249" s="87"/>
      <c r="C249" s="103">
        <f>SUM(D249:J249)</f>
        <v>0</v>
      </c>
      <c r="D249" s="103"/>
      <c r="E249" s="103"/>
      <c r="F249" s="103"/>
      <c r="G249" s="103"/>
      <c r="H249" s="103"/>
      <c r="I249" s="103"/>
      <c r="J249" s="109"/>
    </row>
    <row r="250" spans="1:10" ht="13.5" thickBot="1" x14ac:dyDescent="0.25">
      <c r="A250" s="171">
        <v>134</v>
      </c>
      <c r="B250" s="2" t="s">
        <v>1</v>
      </c>
      <c r="C250" s="193">
        <f>SUBTOTAL(9,C246:C249)</f>
        <v>0</v>
      </c>
      <c r="D250" s="193">
        <f t="shared" ref="D250:J250" si="55">SUBTOTAL(9,D246:D249)</f>
        <v>0</v>
      </c>
      <c r="E250" s="193">
        <f t="shared" si="55"/>
        <v>0</v>
      </c>
      <c r="F250" s="193">
        <f t="shared" si="55"/>
        <v>0</v>
      </c>
      <c r="G250" s="193">
        <f t="shared" si="55"/>
        <v>0</v>
      </c>
      <c r="H250" s="193">
        <f t="shared" si="55"/>
        <v>0</v>
      </c>
      <c r="I250" s="193">
        <f t="shared" si="55"/>
        <v>0</v>
      </c>
      <c r="J250" s="194">
        <f t="shared" si="55"/>
        <v>0</v>
      </c>
    </row>
    <row r="251" spans="1:10" ht="13.5" thickTop="1" x14ac:dyDescent="0.2">
      <c r="A251" s="161">
        <v>135</v>
      </c>
      <c r="B251" s="158" t="s">
        <v>262</v>
      </c>
      <c r="C251" s="159"/>
      <c r="D251" s="159"/>
      <c r="E251" s="159"/>
      <c r="F251" s="159"/>
      <c r="G251" s="159"/>
      <c r="H251" s="159"/>
      <c r="I251" s="159"/>
      <c r="J251" s="160"/>
    </row>
    <row r="252" spans="1:10" x14ac:dyDescent="0.2">
      <c r="A252" s="170">
        <v>135</v>
      </c>
      <c r="B252" s="1" t="s">
        <v>263</v>
      </c>
      <c r="C252" s="103">
        <f>SUM(D252:J252)</f>
        <v>0</v>
      </c>
      <c r="D252" s="103"/>
      <c r="E252" s="103"/>
      <c r="F252" s="103"/>
      <c r="G252" s="103"/>
      <c r="H252" s="103"/>
      <c r="I252" s="103"/>
      <c r="J252" s="109"/>
    </row>
    <row r="253" spans="1:10" x14ac:dyDescent="0.2">
      <c r="A253" s="170">
        <v>135</v>
      </c>
      <c r="B253" s="1" t="s">
        <v>132</v>
      </c>
      <c r="C253" s="103">
        <f>SUM(D253:J253)</f>
        <v>0</v>
      </c>
      <c r="D253" s="103"/>
      <c r="E253" s="103"/>
      <c r="F253" s="103"/>
      <c r="G253" s="103"/>
      <c r="H253" s="103"/>
      <c r="I253" s="103"/>
      <c r="J253" s="109"/>
    </row>
    <row r="254" spans="1:10" ht="13.5" thickBot="1" x14ac:dyDescent="0.25">
      <c r="A254" s="173">
        <v>135</v>
      </c>
      <c r="B254" s="158" t="s">
        <v>1</v>
      </c>
      <c r="C254" s="193">
        <f>SUBTOTAL(9,C252:C253)</f>
        <v>0</v>
      </c>
      <c r="D254" s="193">
        <f t="shared" ref="D254:J254" si="56">SUBTOTAL(9,D252:D253)</f>
        <v>0</v>
      </c>
      <c r="E254" s="193">
        <f t="shared" si="56"/>
        <v>0</v>
      </c>
      <c r="F254" s="193">
        <f t="shared" si="56"/>
        <v>0</v>
      </c>
      <c r="G254" s="193">
        <f t="shared" si="56"/>
        <v>0</v>
      </c>
      <c r="H254" s="193">
        <f t="shared" si="56"/>
        <v>0</v>
      </c>
      <c r="I254" s="193">
        <f t="shared" si="56"/>
        <v>0</v>
      </c>
      <c r="J254" s="194">
        <f t="shared" si="56"/>
        <v>0</v>
      </c>
    </row>
    <row r="255" spans="1:10" ht="13.5" thickTop="1" x14ac:dyDescent="0.2">
      <c r="A255" s="137">
        <v>136</v>
      </c>
      <c r="B255" s="3" t="s">
        <v>163</v>
      </c>
      <c r="C255" s="105"/>
      <c r="D255" s="105"/>
      <c r="E255" s="106"/>
      <c r="F255" s="106"/>
      <c r="G255" s="106"/>
      <c r="H255" s="106"/>
      <c r="I255" s="106"/>
      <c r="J255" s="107"/>
    </row>
    <row r="256" spans="1:10" x14ac:dyDescent="0.2">
      <c r="A256" s="170">
        <v>136</v>
      </c>
      <c r="B256" s="1" t="s">
        <v>164</v>
      </c>
      <c r="C256" s="103">
        <f>SUM(D256:J256)</f>
        <v>0</v>
      </c>
      <c r="D256" s="103"/>
      <c r="E256" s="103"/>
      <c r="F256" s="103"/>
      <c r="G256" s="103"/>
      <c r="H256" s="103"/>
      <c r="I256" s="103"/>
      <c r="J256" s="109"/>
    </row>
    <row r="257" spans="1:10" ht="12.75" customHeight="1" x14ac:dyDescent="0.2">
      <c r="A257" s="170">
        <v>136</v>
      </c>
      <c r="B257" s="1" t="s">
        <v>165</v>
      </c>
      <c r="C257" s="103">
        <f>SUM(D257:J257)</f>
        <v>0</v>
      </c>
      <c r="D257" s="103"/>
      <c r="E257" s="103"/>
      <c r="F257" s="103"/>
      <c r="G257" s="103"/>
      <c r="H257" s="103"/>
      <c r="I257" s="103"/>
      <c r="J257" s="109"/>
    </row>
    <row r="258" spans="1:10" x14ac:dyDescent="0.2">
      <c r="A258" s="170">
        <v>136</v>
      </c>
      <c r="B258" s="1" t="s">
        <v>132</v>
      </c>
      <c r="C258" s="103">
        <f>SUM(D258:J258)</f>
        <v>0</v>
      </c>
      <c r="D258" s="103"/>
      <c r="E258" s="103"/>
      <c r="F258" s="103"/>
      <c r="G258" s="103"/>
      <c r="H258" s="103"/>
      <c r="I258" s="103"/>
      <c r="J258" s="109"/>
    </row>
    <row r="259" spans="1:10" x14ac:dyDescent="0.2">
      <c r="A259" s="170">
        <v>136</v>
      </c>
      <c r="B259" s="1"/>
      <c r="C259" s="103">
        <f>SUM(D259:J259)</f>
        <v>0</v>
      </c>
      <c r="D259" s="103"/>
      <c r="E259" s="103"/>
      <c r="F259" s="103"/>
      <c r="G259" s="103"/>
      <c r="H259" s="103"/>
      <c r="I259" s="103"/>
      <c r="J259" s="109"/>
    </row>
    <row r="260" spans="1:10" ht="13.5" thickBot="1" x14ac:dyDescent="0.25">
      <c r="A260" s="171">
        <v>136</v>
      </c>
      <c r="B260" s="2" t="s">
        <v>1</v>
      </c>
      <c r="C260" s="193">
        <f>SUBTOTAL(9,C256:C259)</f>
        <v>0</v>
      </c>
      <c r="D260" s="193">
        <f t="shared" ref="D260:J260" si="57">SUBTOTAL(9,D256:D259)</f>
        <v>0</v>
      </c>
      <c r="E260" s="193">
        <f t="shared" si="57"/>
        <v>0</v>
      </c>
      <c r="F260" s="193">
        <f t="shared" si="57"/>
        <v>0</v>
      </c>
      <c r="G260" s="193">
        <f t="shared" si="57"/>
        <v>0</v>
      </c>
      <c r="H260" s="193">
        <f t="shared" si="57"/>
        <v>0</v>
      </c>
      <c r="I260" s="193">
        <f t="shared" si="57"/>
        <v>0</v>
      </c>
      <c r="J260" s="194">
        <f t="shared" si="57"/>
        <v>0</v>
      </c>
    </row>
    <row r="261" spans="1:10" ht="13.5" thickTop="1" x14ac:dyDescent="0.2">
      <c r="A261" s="161">
        <v>137</v>
      </c>
      <c r="B261" s="158" t="s">
        <v>264</v>
      </c>
      <c r="C261" s="159"/>
      <c r="D261" s="159"/>
      <c r="E261" s="159"/>
      <c r="F261" s="159"/>
      <c r="G261" s="159"/>
      <c r="H261" s="159"/>
      <c r="I261" s="159"/>
      <c r="J261" s="164"/>
    </row>
    <row r="262" spans="1:10" x14ac:dyDescent="0.2">
      <c r="A262" s="170">
        <v>137</v>
      </c>
      <c r="B262" s="1" t="s">
        <v>265</v>
      </c>
      <c r="C262" s="103">
        <f>SUM(D262:J262)</f>
        <v>0</v>
      </c>
      <c r="D262" s="103"/>
      <c r="E262" s="103"/>
      <c r="F262" s="103"/>
      <c r="G262" s="103"/>
      <c r="H262" s="103"/>
      <c r="I262" s="103"/>
      <c r="J262" s="109"/>
    </row>
    <row r="263" spans="1:10" x14ac:dyDescent="0.2">
      <c r="A263" s="170">
        <v>137</v>
      </c>
      <c r="B263" s="1" t="s">
        <v>266</v>
      </c>
      <c r="C263" s="103">
        <f>SUM(D263:J263)</f>
        <v>0</v>
      </c>
      <c r="D263" s="103"/>
      <c r="E263" s="103"/>
      <c r="F263" s="103"/>
      <c r="G263" s="103"/>
      <c r="H263" s="103"/>
      <c r="I263" s="103"/>
      <c r="J263" s="109"/>
    </row>
    <row r="264" spans="1:10" ht="13.5" thickBot="1" x14ac:dyDescent="0.25">
      <c r="A264" s="173">
        <v>137</v>
      </c>
      <c r="B264" s="158" t="s">
        <v>1</v>
      </c>
      <c r="C264" s="193">
        <f>SUBTOTAL(9,C262:C263)</f>
        <v>0</v>
      </c>
      <c r="D264" s="193">
        <f t="shared" ref="D264:J264" si="58">SUBTOTAL(9,D262:D263)</f>
        <v>0</v>
      </c>
      <c r="E264" s="193">
        <f t="shared" si="58"/>
        <v>0</v>
      </c>
      <c r="F264" s="193">
        <f t="shared" si="58"/>
        <v>0</v>
      </c>
      <c r="G264" s="193">
        <f t="shared" si="58"/>
        <v>0</v>
      </c>
      <c r="H264" s="193">
        <f t="shared" si="58"/>
        <v>0</v>
      </c>
      <c r="I264" s="193">
        <f t="shared" si="58"/>
        <v>0</v>
      </c>
      <c r="J264" s="194">
        <f t="shared" si="58"/>
        <v>0</v>
      </c>
    </row>
    <row r="265" spans="1:10" ht="12.75" customHeight="1" thickTop="1" x14ac:dyDescent="0.2">
      <c r="A265" s="137">
        <v>138</v>
      </c>
      <c r="B265" s="156" t="s">
        <v>166</v>
      </c>
      <c r="C265" s="167"/>
      <c r="D265" s="167"/>
      <c r="E265" s="167"/>
      <c r="F265" s="167"/>
      <c r="G265" s="167"/>
      <c r="H265" s="167"/>
      <c r="I265" s="167"/>
      <c r="J265" s="164"/>
    </row>
    <row r="266" spans="1:10" ht="12.75" customHeight="1" x14ac:dyDescent="0.2">
      <c r="A266" s="170">
        <v>138</v>
      </c>
      <c r="B266" s="6" t="s">
        <v>74</v>
      </c>
      <c r="C266" s="103">
        <f t="shared" ref="C266:C270" si="59">SUM(D266:J266)</f>
        <v>0</v>
      </c>
      <c r="D266" s="103"/>
      <c r="E266" s="103"/>
      <c r="F266" s="103"/>
      <c r="G266" s="103"/>
      <c r="H266" s="103"/>
      <c r="I266" s="103"/>
      <c r="J266" s="109"/>
    </row>
    <row r="267" spans="1:10" ht="12.75" customHeight="1" x14ac:dyDescent="0.2">
      <c r="A267" s="170">
        <v>138</v>
      </c>
      <c r="B267" s="6" t="s">
        <v>132</v>
      </c>
      <c r="C267" s="103">
        <f t="shared" si="59"/>
        <v>0</v>
      </c>
      <c r="D267" s="103"/>
      <c r="E267" s="103"/>
      <c r="F267" s="103"/>
      <c r="G267" s="103"/>
      <c r="H267" s="103"/>
      <c r="I267" s="103"/>
      <c r="J267" s="109"/>
    </row>
    <row r="268" spans="1:10" ht="12.75" customHeight="1" x14ac:dyDescent="0.2">
      <c r="A268" s="170">
        <v>138</v>
      </c>
      <c r="B268" s="1"/>
      <c r="C268" s="103">
        <f t="shared" si="59"/>
        <v>0</v>
      </c>
      <c r="D268" s="103"/>
      <c r="E268" s="103"/>
      <c r="F268" s="103"/>
      <c r="G268" s="103"/>
      <c r="H268" s="103"/>
      <c r="I268" s="103"/>
      <c r="J268" s="109"/>
    </row>
    <row r="269" spans="1:10" ht="12.75" customHeight="1" x14ac:dyDescent="0.2">
      <c r="A269" s="170">
        <v>138</v>
      </c>
      <c r="B269" s="1"/>
      <c r="C269" s="103">
        <f t="shared" si="59"/>
        <v>0</v>
      </c>
      <c r="D269" s="103"/>
      <c r="E269" s="103"/>
      <c r="F269" s="103"/>
      <c r="G269" s="103"/>
      <c r="H269" s="103"/>
      <c r="I269" s="103"/>
      <c r="J269" s="109"/>
    </row>
    <row r="270" spans="1:10" ht="12.75" customHeight="1" x14ac:dyDescent="0.2">
      <c r="A270" s="170">
        <v>138</v>
      </c>
      <c r="B270" s="1"/>
      <c r="C270" s="103">
        <f t="shared" si="59"/>
        <v>0</v>
      </c>
      <c r="D270" s="103"/>
      <c r="E270" s="103"/>
      <c r="F270" s="103"/>
      <c r="G270" s="103"/>
      <c r="H270" s="103"/>
      <c r="I270" s="103"/>
      <c r="J270" s="109"/>
    </row>
    <row r="271" spans="1:10" ht="12.75" customHeight="1" thickBot="1" x14ac:dyDescent="0.25">
      <c r="A271" s="171">
        <v>138</v>
      </c>
      <c r="B271" s="2" t="s">
        <v>1</v>
      </c>
      <c r="C271" s="193">
        <f>SUBTOTAL(9,C266:C270)</f>
        <v>0</v>
      </c>
      <c r="D271" s="193">
        <f t="shared" ref="D271:J271" si="60">SUBTOTAL(9,D266:D270)</f>
        <v>0</v>
      </c>
      <c r="E271" s="193">
        <f t="shared" si="60"/>
        <v>0</v>
      </c>
      <c r="F271" s="193">
        <f t="shared" si="60"/>
        <v>0</v>
      </c>
      <c r="G271" s="193">
        <f t="shared" si="60"/>
        <v>0</v>
      </c>
      <c r="H271" s="193">
        <f t="shared" si="60"/>
        <v>0</v>
      </c>
      <c r="I271" s="193">
        <f t="shared" si="60"/>
        <v>0</v>
      </c>
      <c r="J271" s="194">
        <f t="shared" si="60"/>
        <v>0</v>
      </c>
    </row>
    <row r="272" spans="1:10" ht="13.5" thickTop="1" x14ac:dyDescent="0.2">
      <c r="A272" s="137">
        <v>140</v>
      </c>
      <c r="B272" s="3" t="s">
        <v>171</v>
      </c>
      <c r="C272" s="105"/>
      <c r="D272" s="105"/>
      <c r="E272" s="106"/>
      <c r="F272" s="106"/>
      <c r="G272" s="106"/>
      <c r="H272" s="106"/>
      <c r="I272" s="106"/>
      <c r="J272" s="107"/>
    </row>
    <row r="273" spans="1:10" x14ac:dyDescent="0.2">
      <c r="A273" s="170">
        <v>140</v>
      </c>
      <c r="B273" s="1" t="s">
        <v>69</v>
      </c>
      <c r="C273" s="103">
        <f t="shared" ref="C273:C280" si="61">SUM(D273:J273)</f>
        <v>0</v>
      </c>
      <c r="D273" s="103"/>
      <c r="E273" s="103"/>
      <c r="F273" s="103"/>
      <c r="G273" s="103"/>
      <c r="H273" s="103"/>
      <c r="I273" s="103"/>
      <c r="J273" s="109"/>
    </row>
    <row r="274" spans="1:10" x14ac:dyDescent="0.2">
      <c r="A274" s="170">
        <v>140</v>
      </c>
      <c r="B274" s="1" t="s">
        <v>70</v>
      </c>
      <c r="C274" s="103">
        <f t="shared" si="61"/>
        <v>0</v>
      </c>
      <c r="D274" s="103"/>
      <c r="E274" s="103"/>
      <c r="F274" s="103"/>
      <c r="G274" s="103"/>
      <c r="H274" s="103"/>
      <c r="I274" s="103"/>
      <c r="J274" s="109"/>
    </row>
    <row r="275" spans="1:10" x14ac:dyDescent="0.2">
      <c r="A275" s="170">
        <v>140</v>
      </c>
      <c r="B275" s="1" t="s">
        <v>71</v>
      </c>
      <c r="C275" s="103">
        <f t="shared" si="61"/>
        <v>0</v>
      </c>
      <c r="D275" s="103"/>
      <c r="E275" s="103"/>
      <c r="F275" s="103"/>
      <c r="G275" s="103"/>
      <c r="H275" s="103"/>
      <c r="I275" s="103"/>
      <c r="J275" s="109"/>
    </row>
    <row r="276" spans="1:10" x14ac:dyDescent="0.2">
      <c r="A276" s="170">
        <v>140</v>
      </c>
      <c r="B276" s="1" t="s">
        <v>120</v>
      </c>
      <c r="C276" s="103">
        <f t="shared" si="61"/>
        <v>0</v>
      </c>
      <c r="D276" s="103"/>
      <c r="E276" s="103"/>
      <c r="F276" s="103"/>
      <c r="G276" s="103"/>
      <c r="H276" s="103"/>
      <c r="I276" s="103"/>
      <c r="J276" s="109"/>
    </row>
    <row r="277" spans="1:10" x14ac:dyDescent="0.2">
      <c r="A277" s="170">
        <v>140</v>
      </c>
      <c r="B277" s="87" t="s">
        <v>162</v>
      </c>
      <c r="C277" s="103">
        <f t="shared" si="61"/>
        <v>0</v>
      </c>
      <c r="D277" s="103"/>
      <c r="E277" s="103"/>
      <c r="F277" s="103"/>
      <c r="G277" s="103"/>
      <c r="H277" s="103"/>
      <c r="I277" s="103"/>
      <c r="J277" s="109"/>
    </row>
    <row r="278" spans="1:10" x14ac:dyDescent="0.2">
      <c r="A278" s="170">
        <v>140</v>
      </c>
      <c r="B278" s="1" t="s">
        <v>187</v>
      </c>
      <c r="C278" s="103">
        <f t="shared" si="61"/>
        <v>0</v>
      </c>
      <c r="D278" s="103"/>
      <c r="E278" s="103"/>
      <c r="F278" s="103"/>
      <c r="G278" s="103"/>
      <c r="H278" s="103"/>
      <c r="I278" s="103"/>
      <c r="J278" s="109"/>
    </row>
    <row r="279" spans="1:10" x14ac:dyDescent="0.2">
      <c r="A279" s="170">
        <v>140</v>
      </c>
      <c r="B279" s="1" t="s">
        <v>132</v>
      </c>
      <c r="C279" s="103">
        <f t="shared" si="61"/>
        <v>0</v>
      </c>
      <c r="D279" s="103"/>
      <c r="E279" s="103"/>
      <c r="F279" s="103"/>
      <c r="G279" s="103"/>
      <c r="H279" s="103"/>
      <c r="I279" s="103"/>
      <c r="J279" s="109"/>
    </row>
    <row r="280" spans="1:10" x14ac:dyDescent="0.2">
      <c r="A280" s="170">
        <v>140</v>
      </c>
      <c r="B280" s="1"/>
      <c r="C280" s="103">
        <f t="shared" si="61"/>
        <v>0</v>
      </c>
      <c r="D280" s="103"/>
      <c r="E280" s="103"/>
      <c r="F280" s="103"/>
      <c r="G280" s="103"/>
      <c r="H280" s="103"/>
      <c r="I280" s="103"/>
      <c r="J280" s="109"/>
    </row>
    <row r="281" spans="1:10" ht="12.75" customHeight="1" thickBot="1" x14ac:dyDescent="0.25">
      <c r="A281" s="171">
        <v>140</v>
      </c>
      <c r="B281" s="2" t="s">
        <v>1</v>
      </c>
      <c r="C281" s="193">
        <f>SUBTOTAL(9,C273:C280)</f>
        <v>0</v>
      </c>
      <c r="D281" s="193">
        <f t="shared" ref="D281:J281" si="62">SUBTOTAL(9,D273:D280)</f>
        <v>0</v>
      </c>
      <c r="E281" s="193">
        <f t="shared" si="62"/>
        <v>0</v>
      </c>
      <c r="F281" s="193">
        <f t="shared" si="62"/>
        <v>0</v>
      </c>
      <c r="G281" s="193">
        <f t="shared" si="62"/>
        <v>0</v>
      </c>
      <c r="H281" s="193">
        <f t="shared" si="62"/>
        <v>0</v>
      </c>
      <c r="I281" s="193">
        <f t="shared" si="62"/>
        <v>0</v>
      </c>
      <c r="J281" s="194">
        <f t="shared" si="62"/>
        <v>0</v>
      </c>
    </row>
    <row r="282" spans="1:10" ht="12.75" customHeight="1" thickTop="1" x14ac:dyDescent="0.2">
      <c r="A282" s="161">
        <v>141</v>
      </c>
      <c r="B282" s="166" t="s">
        <v>272</v>
      </c>
      <c r="C282" s="167"/>
      <c r="D282" s="167"/>
      <c r="E282" s="167"/>
      <c r="F282" s="167"/>
      <c r="G282" s="167"/>
      <c r="H282" s="167"/>
      <c r="I282" s="167"/>
      <c r="J282" s="164"/>
    </row>
    <row r="283" spans="1:10" ht="12.75" customHeight="1" x14ac:dyDescent="0.2">
      <c r="A283" s="170">
        <v>141</v>
      </c>
      <c r="B283" s="1" t="s">
        <v>69</v>
      </c>
      <c r="C283" s="103">
        <f t="shared" ref="C283:C287" si="63">SUM(D283:J283)</f>
        <v>0</v>
      </c>
      <c r="D283" s="103"/>
      <c r="E283" s="103"/>
      <c r="F283" s="103"/>
      <c r="G283" s="103"/>
      <c r="H283" s="103"/>
      <c r="I283" s="103"/>
      <c r="J283" s="109"/>
    </row>
    <row r="284" spans="1:10" ht="12.75" customHeight="1" x14ac:dyDescent="0.2">
      <c r="A284" s="170">
        <v>141</v>
      </c>
      <c r="B284" s="1" t="s">
        <v>70</v>
      </c>
      <c r="C284" s="103">
        <f t="shared" si="63"/>
        <v>0</v>
      </c>
      <c r="D284" s="103"/>
      <c r="E284" s="103"/>
      <c r="F284" s="103"/>
      <c r="G284" s="103"/>
      <c r="H284" s="103"/>
      <c r="I284" s="103"/>
      <c r="J284" s="109"/>
    </row>
    <row r="285" spans="1:10" ht="12.75" customHeight="1" x14ac:dyDescent="0.2">
      <c r="A285" s="170">
        <v>141</v>
      </c>
      <c r="B285" s="1" t="s">
        <v>71</v>
      </c>
      <c r="C285" s="103">
        <f t="shared" si="63"/>
        <v>0</v>
      </c>
      <c r="D285" s="103"/>
      <c r="E285" s="103"/>
      <c r="F285" s="103"/>
      <c r="G285" s="103"/>
      <c r="H285" s="103"/>
      <c r="I285" s="103"/>
      <c r="J285" s="109"/>
    </row>
    <row r="286" spans="1:10" ht="12.75" customHeight="1" x14ac:dyDescent="0.2">
      <c r="A286" s="170">
        <v>141</v>
      </c>
      <c r="B286" s="1" t="s">
        <v>120</v>
      </c>
      <c r="C286" s="103">
        <f t="shared" si="63"/>
        <v>0</v>
      </c>
      <c r="D286" s="103"/>
      <c r="E286" s="103"/>
      <c r="F286" s="103"/>
      <c r="G286" s="103"/>
      <c r="H286" s="103"/>
      <c r="I286" s="103"/>
      <c r="J286" s="109"/>
    </row>
    <row r="287" spans="1:10" ht="12.75" customHeight="1" x14ac:dyDescent="0.2">
      <c r="A287" s="170">
        <v>141</v>
      </c>
      <c r="B287" s="1"/>
      <c r="C287" s="103">
        <f t="shared" si="63"/>
        <v>0</v>
      </c>
      <c r="D287" s="103"/>
      <c r="E287" s="103"/>
      <c r="F287" s="103"/>
      <c r="G287" s="103"/>
      <c r="H287" s="103"/>
      <c r="I287" s="103"/>
      <c r="J287" s="109"/>
    </row>
    <row r="288" spans="1:10" ht="12.75" customHeight="1" thickBot="1" x14ac:dyDescent="0.25">
      <c r="A288" s="171">
        <v>141</v>
      </c>
      <c r="B288" s="2" t="s">
        <v>1</v>
      </c>
      <c r="C288" s="193">
        <f>SUBTOTAL(9,C283:C287)</f>
        <v>0</v>
      </c>
      <c r="D288" s="193">
        <f t="shared" ref="D288:J288" si="64">SUBTOTAL(9,D283:D287)</f>
        <v>0</v>
      </c>
      <c r="E288" s="193">
        <f t="shared" si="64"/>
        <v>0</v>
      </c>
      <c r="F288" s="193">
        <f t="shared" si="64"/>
        <v>0</v>
      </c>
      <c r="G288" s="193">
        <f t="shared" si="64"/>
        <v>0</v>
      </c>
      <c r="H288" s="193">
        <f t="shared" si="64"/>
        <v>0</v>
      </c>
      <c r="I288" s="193">
        <f t="shared" si="64"/>
        <v>0</v>
      </c>
      <c r="J288" s="194">
        <f t="shared" si="64"/>
        <v>0</v>
      </c>
    </row>
    <row r="289" spans="1:10" ht="12.75" customHeight="1" thickTop="1" x14ac:dyDescent="0.2">
      <c r="A289" s="161">
        <v>149</v>
      </c>
      <c r="B289" s="166" t="s">
        <v>274</v>
      </c>
      <c r="C289" s="167"/>
      <c r="D289" s="167"/>
      <c r="E289" s="167"/>
      <c r="F289" s="167"/>
      <c r="G289" s="167"/>
      <c r="H289" s="167"/>
      <c r="I289" s="167"/>
      <c r="J289" s="160"/>
    </row>
    <row r="290" spans="1:10" ht="12.75" customHeight="1" x14ac:dyDescent="0.2">
      <c r="A290" s="170">
        <v>149</v>
      </c>
      <c r="B290" s="1" t="s">
        <v>76</v>
      </c>
      <c r="C290" s="103">
        <f t="shared" ref="C290:C294" si="65">SUM(D290:J290)</f>
        <v>0</v>
      </c>
      <c r="D290" s="103"/>
      <c r="E290" s="103"/>
      <c r="F290" s="103"/>
      <c r="G290" s="103"/>
      <c r="H290" s="103"/>
      <c r="I290" s="103"/>
      <c r="J290" s="109"/>
    </row>
    <row r="291" spans="1:10" ht="12.75" customHeight="1" x14ac:dyDescent="0.2">
      <c r="A291" s="170">
        <v>149</v>
      </c>
      <c r="B291" s="1" t="s">
        <v>275</v>
      </c>
      <c r="C291" s="103">
        <f t="shared" si="65"/>
        <v>0</v>
      </c>
      <c r="D291" s="103"/>
      <c r="E291" s="103"/>
      <c r="F291" s="103"/>
      <c r="G291" s="103"/>
      <c r="H291" s="103"/>
      <c r="I291" s="103"/>
      <c r="J291" s="109"/>
    </row>
    <row r="292" spans="1:10" ht="12.75" customHeight="1" x14ac:dyDescent="0.2">
      <c r="A292" s="170">
        <v>149</v>
      </c>
      <c r="B292" s="1" t="s">
        <v>77</v>
      </c>
      <c r="C292" s="103">
        <f t="shared" si="65"/>
        <v>0</v>
      </c>
      <c r="D292" s="103"/>
      <c r="E292" s="103"/>
      <c r="F292" s="103"/>
      <c r="G292" s="103"/>
      <c r="H292" s="103"/>
      <c r="I292" s="103"/>
      <c r="J292" s="109"/>
    </row>
    <row r="293" spans="1:10" ht="12.75" customHeight="1" x14ac:dyDescent="0.2">
      <c r="A293" s="170">
        <v>149</v>
      </c>
      <c r="B293" s="1" t="s">
        <v>276</v>
      </c>
      <c r="C293" s="103">
        <f t="shared" si="65"/>
        <v>0</v>
      </c>
      <c r="D293" s="103"/>
      <c r="E293" s="103"/>
      <c r="F293" s="103"/>
      <c r="G293" s="103"/>
      <c r="H293" s="103"/>
      <c r="I293" s="103"/>
      <c r="J293" s="109"/>
    </row>
    <row r="294" spans="1:10" ht="12.75" customHeight="1" x14ac:dyDescent="0.2">
      <c r="A294" s="170">
        <v>149</v>
      </c>
      <c r="B294" s="1" t="s">
        <v>277</v>
      </c>
      <c r="C294" s="103">
        <f t="shared" si="65"/>
        <v>0</v>
      </c>
      <c r="D294" s="103"/>
      <c r="E294" s="103"/>
      <c r="F294" s="103"/>
      <c r="G294" s="103"/>
      <c r="H294" s="103"/>
      <c r="I294" s="103"/>
      <c r="J294" s="109"/>
    </row>
    <row r="295" spans="1:10" ht="12.75" customHeight="1" thickBot="1" x14ac:dyDescent="0.25">
      <c r="A295" s="171">
        <v>149</v>
      </c>
      <c r="B295" s="2" t="s">
        <v>1</v>
      </c>
      <c r="C295" s="193">
        <f>SUBTOTAL(9,C290:C294)</f>
        <v>0</v>
      </c>
      <c r="D295" s="193">
        <f t="shared" ref="D295:J295" si="66">SUBTOTAL(9,D290:D294)</f>
        <v>0</v>
      </c>
      <c r="E295" s="193">
        <f t="shared" si="66"/>
        <v>0</v>
      </c>
      <c r="F295" s="193">
        <f t="shared" si="66"/>
        <v>0</v>
      </c>
      <c r="G295" s="193">
        <f t="shared" si="66"/>
        <v>0</v>
      </c>
      <c r="H295" s="193">
        <f t="shared" si="66"/>
        <v>0</v>
      </c>
      <c r="I295" s="193">
        <f t="shared" si="66"/>
        <v>0</v>
      </c>
      <c r="J295" s="194">
        <f t="shared" si="66"/>
        <v>0</v>
      </c>
    </row>
    <row r="296" spans="1:10" ht="12.75" customHeight="1" thickTop="1" x14ac:dyDescent="0.2">
      <c r="A296" s="161">
        <v>153</v>
      </c>
      <c r="B296" s="166" t="s">
        <v>278</v>
      </c>
      <c r="C296" s="167"/>
      <c r="D296" s="167"/>
      <c r="E296" s="167"/>
      <c r="F296" s="167"/>
      <c r="G296" s="167"/>
      <c r="H296" s="167"/>
      <c r="I296" s="167"/>
      <c r="J296" s="160"/>
    </row>
    <row r="297" spans="1:10" ht="12.75" customHeight="1" x14ac:dyDescent="0.2">
      <c r="A297" s="170">
        <v>153</v>
      </c>
      <c r="B297" s="1" t="s">
        <v>125</v>
      </c>
      <c r="C297" s="103">
        <f t="shared" ref="C297:C298" si="67">SUM(D297:J297)</f>
        <v>0</v>
      </c>
      <c r="D297" s="103"/>
      <c r="E297" s="103"/>
      <c r="F297" s="103"/>
      <c r="G297" s="103"/>
      <c r="H297" s="103"/>
      <c r="I297" s="103"/>
      <c r="J297" s="109"/>
    </row>
    <row r="298" spans="1:10" ht="12.75" customHeight="1" x14ac:dyDescent="0.2">
      <c r="A298" s="170">
        <v>153</v>
      </c>
      <c r="B298" s="1" t="s">
        <v>132</v>
      </c>
      <c r="C298" s="103">
        <f t="shared" si="67"/>
        <v>0</v>
      </c>
      <c r="D298" s="103"/>
      <c r="E298" s="103"/>
      <c r="F298" s="103"/>
      <c r="G298" s="103"/>
      <c r="H298" s="103"/>
      <c r="I298" s="103"/>
      <c r="J298" s="109"/>
    </row>
    <row r="299" spans="1:10" ht="12.75" customHeight="1" thickBot="1" x14ac:dyDescent="0.25">
      <c r="A299" s="171">
        <v>153</v>
      </c>
      <c r="B299" s="2" t="s">
        <v>1</v>
      </c>
      <c r="C299" s="193">
        <f>SUBTOTAL(9,C297:C298)</f>
        <v>0</v>
      </c>
      <c r="D299" s="193">
        <f t="shared" ref="D299:J299" si="68">SUBTOTAL(9,D297:D298)</f>
        <v>0</v>
      </c>
      <c r="E299" s="193">
        <f t="shared" si="68"/>
        <v>0</v>
      </c>
      <c r="F299" s="193">
        <f t="shared" si="68"/>
        <v>0</v>
      </c>
      <c r="G299" s="193">
        <f t="shared" si="68"/>
        <v>0</v>
      </c>
      <c r="H299" s="193">
        <f t="shared" si="68"/>
        <v>0</v>
      </c>
      <c r="I299" s="193">
        <f t="shared" si="68"/>
        <v>0</v>
      </c>
      <c r="J299" s="194">
        <f t="shared" si="68"/>
        <v>0</v>
      </c>
    </row>
    <row r="300" spans="1:10" ht="13.5" thickTop="1" x14ac:dyDescent="0.2">
      <c r="A300" s="138">
        <v>164</v>
      </c>
      <c r="B300" s="156" t="s">
        <v>89</v>
      </c>
      <c r="C300" s="105"/>
      <c r="D300" s="144"/>
      <c r="E300" s="152"/>
      <c r="F300" s="152"/>
      <c r="G300" s="152"/>
      <c r="H300" s="152"/>
      <c r="I300" s="152"/>
      <c r="J300" s="153"/>
    </row>
    <row r="301" spans="1:10" x14ac:dyDescent="0.2">
      <c r="A301" s="170">
        <v>164</v>
      </c>
      <c r="B301" s="1" t="s">
        <v>167</v>
      </c>
      <c r="C301" s="103">
        <f t="shared" ref="C301:C306" si="69">SUM(D301:J301)</f>
        <v>0</v>
      </c>
      <c r="D301" s="103"/>
      <c r="E301" s="103"/>
      <c r="F301" s="103"/>
      <c r="G301" s="103"/>
      <c r="H301" s="103"/>
      <c r="I301" s="103"/>
      <c r="J301" s="109"/>
    </row>
    <row r="302" spans="1:10" ht="18.75" x14ac:dyDescent="0.2">
      <c r="A302" s="170">
        <v>164</v>
      </c>
      <c r="B302" s="98" t="s">
        <v>168</v>
      </c>
      <c r="C302" s="103">
        <f t="shared" si="69"/>
        <v>0</v>
      </c>
      <c r="D302" s="103"/>
      <c r="E302" s="103"/>
      <c r="F302" s="103"/>
      <c r="G302" s="103"/>
      <c r="H302" s="103"/>
      <c r="I302" s="103"/>
      <c r="J302" s="109"/>
    </row>
    <row r="303" spans="1:10" x14ac:dyDescent="0.2">
      <c r="A303" s="170">
        <v>164</v>
      </c>
      <c r="B303" s="1" t="s">
        <v>169</v>
      </c>
      <c r="C303" s="103">
        <f t="shared" si="69"/>
        <v>0</v>
      </c>
      <c r="D303" s="103"/>
      <c r="E303" s="103"/>
      <c r="F303" s="103"/>
      <c r="G303" s="103"/>
      <c r="H303" s="103"/>
      <c r="I303" s="103"/>
      <c r="J303" s="109"/>
    </row>
    <row r="304" spans="1:10" x14ac:dyDescent="0.2">
      <c r="A304" s="170">
        <v>164</v>
      </c>
      <c r="B304" s="1" t="s">
        <v>170</v>
      </c>
      <c r="C304" s="103">
        <f t="shared" si="69"/>
        <v>0</v>
      </c>
      <c r="D304" s="103"/>
      <c r="E304" s="103"/>
      <c r="F304" s="103"/>
      <c r="G304" s="103"/>
      <c r="H304" s="103"/>
      <c r="I304" s="103"/>
      <c r="J304" s="109"/>
    </row>
    <row r="305" spans="1:10" x14ac:dyDescent="0.2">
      <c r="A305" s="170">
        <v>164</v>
      </c>
      <c r="B305" s="1" t="s">
        <v>132</v>
      </c>
      <c r="C305" s="103">
        <f t="shared" si="69"/>
        <v>0</v>
      </c>
      <c r="D305" s="103"/>
      <c r="E305" s="103"/>
      <c r="F305" s="103"/>
      <c r="G305" s="103"/>
      <c r="H305" s="103"/>
      <c r="I305" s="103"/>
      <c r="J305" s="109"/>
    </row>
    <row r="306" spans="1:10" x14ac:dyDescent="0.2">
      <c r="A306" s="170">
        <v>164</v>
      </c>
      <c r="B306" s="1"/>
      <c r="C306" s="103">
        <f t="shared" si="69"/>
        <v>0</v>
      </c>
      <c r="D306" s="103"/>
      <c r="E306" s="103"/>
      <c r="F306" s="103"/>
      <c r="G306" s="103"/>
      <c r="H306" s="103"/>
      <c r="I306" s="103"/>
      <c r="J306" s="109"/>
    </row>
    <row r="307" spans="1:10" ht="13.5" thickBot="1" x14ac:dyDescent="0.25">
      <c r="A307" s="171">
        <v>164</v>
      </c>
      <c r="B307" s="2" t="s">
        <v>1</v>
      </c>
      <c r="C307" s="193">
        <f>SUBTOTAL(9,C301:C306)</f>
        <v>0</v>
      </c>
      <c r="D307" s="193">
        <f t="shared" ref="D307:J307" si="70">SUBTOTAL(9,D301:D306)</f>
        <v>0</v>
      </c>
      <c r="E307" s="193">
        <f t="shared" si="70"/>
        <v>0</v>
      </c>
      <c r="F307" s="193">
        <f t="shared" si="70"/>
        <v>0</v>
      </c>
      <c r="G307" s="193">
        <f t="shared" si="70"/>
        <v>0</v>
      </c>
      <c r="H307" s="193">
        <f t="shared" si="70"/>
        <v>0</v>
      </c>
      <c r="I307" s="193">
        <f t="shared" si="70"/>
        <v>0</v>
      </c>
      <c r="J307" s="194">
        <f t="shared" si="70"/>
        <v>0</v>
      </c>
    </row>
    <row r="308" spans="1:10" ht="13.5" thickTop="1" x14ac:dyDescent="0.2">
      <c r="A308" s="138">
        <v>172</v>
      </c>
      <c r="B308" s="156" t="s">
        <v>90</v>
      </c>
      <c r="C308" s="105"/>
      <c r="D308" s="144"/>
      <c r="E308" s="152"/>
      <c r="F308" s="152"/>
      <c r="G308" s="152"/>
      <c r="H308" s="152"/>
      <c r="I308" s="152"/>
      <c r="J308" s="153"/>
    </row>
    <row r="309" spans="1:10" x14ac:dyDescent="0.2">
      <c r="A309" s="170">
        <v>172</v>
      </c>
      <c r="B309" s="1" t="s">
        <v>91</v>
      </c>
      <c r="C309" s="103">
        <f>SUM(D309:J309)</f>
        <v>0</v>
      </c>
      <c r="D309" s="103"/>
      <c r="E309" s="103"/>
      <c r="F309" s="103"/>
      <c r="G309" s="103"/>
      <c r="H309" s="103"/>
      <c r="I309" s="103"/>
      <c r="J309" s="109"/>
    </row>
    <row r="310" spans="1:10" x14ac:dyDescent="0.2">
      <c r="A310" s="170">
        <v>172</v>
      </c>
      <c r="B310" s="1" t="s">
        <v>92</v>
      </c>
      <c r="C310" s="103">
        <f>SUM(D310:J310)</f>
        <v>0</v>
      </c>
      <c r="D310" s="103"/>
      <c r="E310" s="103"/>
      <c r="F310" s="103"/>
      <c r="G310" s="103"/>
      <c r="H310" s="103"/>
      <c r="I310" s="103"/>
      <c r="J310" s="109"/>
    </row>
    <row r="311" spans="1:10" x14ac:dyDescent="0.2">
      <c r="A311" s="170">
        <v>172</v>
      </c>
      <c r="B311" s="1" t="s">
        <v>93</v>
      </c>
      <c r="C311" s="103">
        <f>SUM(D311:J311)</f>
        <v>0</v>
      </c>
      <c r="D311" s="103"/>
      <c r="E311" s="103"/>
      <c r="F311" s="103"/>
      <c r="G311" s="103"/>
      <c r="H311" s="103"/>
      <c r="I311" s="103"/>
      <c r="J311" s="109"/>
    </row>
    <row r="312" spans="1:10" x14ac:dyDescent="0.2">
      <c r="A312" s="170">
        <v>172</v>
      </c>
      <c r="B312" s="1"/>
      <c r="C312" s="103">
        <f>SUM(D312:J312)</f>
        <v>0</v>
      </c>
      <c r="D312" s="103"/>
      <c r="E312" s="103"/>
      <c r="F312" s="103"/>
      <c r="G312" s="103"/>
      <c r="H312" s="103"/>
      <c r="I312" s="103"/>
      <c r="J312" s="109"/>
    </row>
    <row r="313" spans="1:10" ht="13.5" thickBot="1" x14ac:dyDescent="0.25">
      <c r="A313" s="171">
        <v>172</v>
      </c>
      <c r="B313" s="2" t="s">
        <v>1</v>
      </c>
      <c r="C313" s="193">
        <f>SUBTOTAL(9,C309:C312)</f>
        <v>0</v>
      </c>
      <c r="D313" s="193">
        <f t="shared" ref="D313:J313" si="71">SUBTOTAL(9,D309:D312)</f>
        <v>0</v>
      </c>
      <c r="E313" s="193">
        <f t="shared" si="71"/>
        <v>0</v>
      </c>
      <c r="F313" s="193">
        <f t="shared" si="71"/>
        <v>0</v>
      </c>
      <c r="G313" s="193">
        <f t="shared" si="71"/>
        <v>0</v>
      </c>
      <c r="H313" s="193">
        <f t="shared" si="71"/>
        <v>0</v>
      </c>
      <c r="I313" s="193">
        <f t="shared" si="71"/>
        <v>0</v>
      </c>
      <c r="J313" s="194">
        <f t="shared" si="71"/>
        <v>0</v>
      </c>
    </row>
    <row r="314" spans="1:10" ht="13.5" thickTop="1" x14ac:dyDescent="0.2">
      <c r="A314" s="161">
        <v>173</v>
      </c>
      <c r="B314" s="158" t="s">
        <v>267</v>
      </c>
      <c r="C314" s="162"/>
      <c r="D314" s="162"/>
      <c r="E314" s="162"/>
      <c r="F314" s="162"/>
      <c r="G314" s="162"/>
      <c r="H314" s="162"/>
      <c r="I314" s="162"/>
      <c r="J314" s="164"/>
    </row>
    <row r="315" spans="1:10" x14ac:dyDescent="0.2">
      <c r="A315" s="170">
        <v>173</v>
      </c>
      <c r="B315" s="1" t="s">
        <v>268</v>
      </c>
      <c r="C315" s="103">
        <f>SUM(D315:J315)</f>
        <v>0</v>
      </c>
      <c r="D315" s="103"/>
      <c r="E315" s="103"/>
      <c r="F315" s="103"/>
      <c r="G315" s="103"/>
      <c r="H315" s="103"/>
      <c r="I315" s="103"/>
      <c r="J315" s="109"/>
    </row>
    <row r="316" spans="1:10" x14ac:dyDescent="0.2">
      <c r="A316" s="170">
        <v>173</v>
      </c>
      <c r="B316" s="1" t="s">
        <v>269</v>
      </c>
      <c r="C316" s="103">
        <f>SUM(D316:J316)</f>
        <v>0</v>
      </c>
      <c r="D316" s="103"/>
      <c r="E316" s="103"/>
      <c r="F316" s="103"/>
      <c r="G316" s="103"/>
      <c r="H316" s="103"/>
      <c r="I316" s="103"/>
      <c r="J316" s="109"/>
    </row>
    <row r="317" spans="1:10" x14ac:dyDescent="0.2">
      <c r="A317" s="170">
        <v>173</v>
      </c>
      <c r="B317" s="1" t="s">
        <v>270</v>
      </c>
      <c r="C317" s="103">
        <f>SUM(D317:J317)</f>
        <v>0</v>
      </c>
      <c r="D317" s="103"/>
      <c r="E317" s="103"/>
      <c r="F317" s="103"/>
      <c r="G317" s="103"/>
      <c r="H317" s="103"/>
      <c r="I317" s="103"/>
      <c r="J317" s="109"/>
    </row>
    <row r="318" spans="1:10" ht="13.5" thickBot="1" x14ac:dyDescent="0.25">
      <c r="A318" s="171">
        <v>173</v>
      </c>
      <c r="B318" s="2" t="s">
        <v>1</v>
      </c>
      <c r="C318" s="193">
        <f>SUBTOTAL(9,C315:C317)</f>
        <v>0</v>
      </c>
      <c r="D318" s="193">
        <f t="shared" ref="D318:J318" si="72">SUBTOTAL(9,D315:D317)</f>
        <v>0</v>
      </c>
      <c r="E318" s="193">
        <f t="shared" si="72"/>
        <v>0</v>
      </c>
      <c r="F318" s="193">
        <f t="shared" si="72"/>
        <v>0</v>
      </c>
      <c r="G318" s="193">
        <f t="shared" si="72"/>
        <v>0</v>
      </c>
      <c r="H318" s="193">
        <f t="shared" si="72"/>
        <v>0</v>
      </c>
      <c r="I318" s="193">
        <f t="shared" si="72"/>
        <v>0</v>
      </c>
      <c r="J318" s="194">
        <f t="shared" si="72"/>
        <v>0</v>
      </c>
    </row>
    <row r="319" spans="1:10" ht="13.5" thickTop="1" x14ac:dyDescent="0.2">
      <c r="A319" s="137">
        <v>184</v>
      </c>
      <c r="B319" s="96" t="s">
        <v>307</v>
      </c>
      <c r="C319" s="106"/>
      <c r="D319" s="106"/>
      <c r="E319" s="106"/>
      <c r="F319" s="106"/>
      <c r="G319" s="106"/>
      <c r="H319" s="106"/>
      <c r="I319" s="106"/>
      <c r="J319" s="107"/>
    </row>
    <row r="320" spans="1:10" x14ac:dyDescent="0.2">
      <c r="A320" s="172">
        <v>184</v>
      </c>
      <c r="B320" s="97" t="s">
        <v>310</v>
      </c>
      <c r="C320" s="104">
        <f>SUM(D320:J320)</f>
        <v>0</v>
      </c>
      <c r="D320" s="103"/>
      <c r="E320" s="103"/>
      <c r="F320" s="103"/>
      <c r="G320" s="103"/>
      <c r="H320" s="103"/>
      <c r="I320" s="103"/>
      <c r="J320" s="109"/>
    </row>
    <row r="321" spans="1:10" x14ac:dyDescent="0.2">
      <c r="A321" s="172">
        <v>184</v>
      </c>
      <c r="B321" s="1" t="s">
        <v>311</v>
      </c>
      <c r="C321" s="104">
        <f>SUM(D321:J321)</f>
        <v>0</v>
      </c>
      <c r="D321" s="103"/>
      <c r="E321" s="103"/>
      <c r="F321" s="103"/>
      <c r="G321" s="103"/>
      <c r="H321" s="103"/>
      <c r="I321" s="103"/>
      <c r="J321" s="109"/>
    </row>
    <row r="322" spans="1:10" x14ac:dyDescent="0.2">
      <c r="A322" s="172">
        <v>184</v>
      </c>
      <c r="B322" s="1"/>
      <c r="C322" s="104">
        <f>SUM(D322:J322)</f>
        <v>0</v>
      </c>
      <c r="D322" s="103"/>
      <c r="E322" s="103"/>
      <c r="F322" s="103"/>
      <c r="G322" s="103"/>
      <c r="H322" s="103"/>
      <c r="I322" s="103"/>
      <c r="J322" s="109"/>
    </row>
    <row r="323" spans="1:10" ht="13.5" thickBot="1" x14ac:dyDescent="0.25">
      <c r="A323" s="171">
        <v>184</v>
      </c>
      <c r="B323" s="2" t="s">
        <v>1</v>
      </c>
      <c r="C323" s="193">
        <f>SUBTOTAL(9,C320:C322)</f>
        <v>0</v>
      </c>
      <c r="D323" s="193">
        <f t="shared" ref="D323:J323" si="73">SUBTOTAL(9,D320:D322)</f>
        <v>0</v>
      </c>
      <c r="E323" s="193">
        <f t="shared" si="73"/>
        <v>0</v>
      </c>
      <c r="F323" s="193">
        <f t="shared" si="73"/>
        <v>0</v>
      </c>
      <c r="G323" s="193">
        <f t="shared" si="73"/>
        <v>0</v>
      </c>
      <c r="H323" s="193">
        <f t="shared" si="73"/>
        <v>0</v>
      </c>
      <c r="I323" s="193">
        <f t="shared" si="73"/>
        <v>0</v>
      </c>
      <c r="J323" s="194">
        <f t="shared" si="73"/>
        <v>0</v>
      </c>
    </row>
    <row r="324" spans="1:10" ht="24" customHeight="1" thickTop="1" thickBot="1" x14ac:dyDescent="0.25">
      <c r="A324" s="174" t="s">
        <v>304</v>
      </c>
      <c r="B324" s="89" t="s">
        <v>99</v>
      </c>
      <c r="C324" s="193">
        <f t="shared" ref="C324:J324" si="74">SUBTOTAL(9,C229:C323)</f>
        <v>0</v>
      </c>
      <c r="D324" s="193">
        <f t="shared" si="74"/>
        <v>0</v>
      </c>
      <c r="E324" s="193">
        <f t="shared" si="74"/>
        <v>0</v>
      </c>
      <c r="F324" s="193">
        <f t="shared" si="74"/>
        <v>0</v>
      </c>
      <c r="G324" s="193">
        <f t="shared" si="74"/>
        <v>0</v>
      </c>
      <c r="H324" s="193">
        <f t="shared" si="74"/>
        <v>0</v>
      </c>
      <c r="I324" s="193">
        <f t="shared" si="74"/>
        <v>0</v>
      </c>
      <c r="J324" s="194">
        <f t="shared" si="74"/>
        <v>0</v>
      </c>
    </row>
    <row r="325" spans="1:10" ht="13.5" thickTop="1" x14ac:dyDescent="0.2">
      <c r="A325" s="137">
        <v>142</v>
      </c>
      <c r="B325" s="3" t="s">
        <v>172</v>
      </c>
      <c r="C325" s="4"/>
      <c r="D325" s="4"/>
      <c r="E325" s="10"/>
      <c r="F325" s="10"/>
      <c r="G325" s="10"/>
      <c r="H325" s="10"/>
      <c r="I325" s="10"/>
      <c r="J325" s="15"/>
    </row>
    <row r="326" spans="1:10" x14ac:dyDescent="0.2">
      <c r="A326" s="170">
        <v>142</v>
      </c>
      <c r="B326" s="1" t="s">
        <v>173</v>
      </c>
      <c r="C326" s="103">
        <f>SUM(D326:J326)</f>
        <v>0</v>
      </c>
      <c r="D326" s="103"/>
      <c r="E326" s="103"/>
      <c r="F326" s="103"/>
      <c r="G326" s="103"/>
      <c r="H326" s="103"/>
      <c r="I326" s="103"/>
      <c r="J326" s="109"/>
    </row>
    <row r="327" spans="1:10" x14ac:dyDescent="0.2">
      <c r="A327" s="170">
        <v>142</v>
      </c>
      <c r="B327" s="1" t="s">
        <v>75</v>
      </c>
      <c r="C327" s="103">
        <f>SUM(D327:J327)</f>
        <v>0</v>
      </c>
      <c r="D327" s="103"/>
      <c r="E327" s="103"/>
      <c r="F327" s="103"/>
      <c r="G327" s="103"/>
      <c r="H327" s="103"/>
      <c r="I327" s="103"/>
      <c r="J327" s="109"/>
    </row>
    <row r="328" spans="1:10" x14ac:dyDescent="0.2">
      <c r="A328" s="170">
        <v>142</v>
      </c>
      <c r="B328" s="87" t="s">
        <v>174</v>
      </c>
      <c r="C328" s="103">
        <f>SUM(D328:J328)</f>
        <v>0</v>
      </c>
      <c r="D328" s="103"/>
      <c r="E328" s="103"/>
      <c r="F328" s="103"/>
      <c r="G328" s="103"/>
      <c r="H328" s="103"/>
      <c r="I328" s="103"/>
      <c r="J328" s="109"/>
    </row>
    <row r="329" spans="1:10" x14ac:dyDescent="0.2">
      <c r="A329" s="170">
        <v>142</v>
      </c>
      <c r="B329" s="87" t="s">
        <v>175</v>
      </c>
      <c r="C329" s="103">
        <f>SUM(D329:J329)</f>
        <v>0</v>
      </c>
      <c r="D329" s="103"/>
      <c r="E329" s="103"/>
      <c r="F329" s="103"/>
      <c r="G329" s="103"/>
      <c r="H329" s="103"/>
      <c r="I329" s="103"/>
      <c r="J329" s="109"/>
    </row>
    <row r="330" spans="1:10" x14ac:dyDescent="0.2">
      <c r="A330" s="170">
        <v>142</v>
      </c>
      <c r="B330" s="87"/>
      <c r="C330" s="103">
        <f>SUM(D330:J330)</f>
        <v>0</v>
      </c>
      <c r="D330" s="103"/>
      <c r="E330" s="103"/>
      <c r="F330" s="103"/>
      <c r="G330" s="103"/>
      <c r="H330" s="103"/>
      <c r="I330" s="103"/>
      <c r="J330" s="109"/>
    </row>
    <row r="331" spans="1:10" ht="13.5" thickBot="1" x14ac:dyDescent="0.25">
      <c r="A331" s="171">
        <v>142</v>
      </c>
      <c r="B331" s="7" t="s">
        <v>1</v>
      </c>
      <c r="C331" s="193">
        <f>SUBTOTAL(9,C326:C330)</f>
        <v>0</v>
      </c>
      <c r="D331" s="193">
        <f t="shared" ref="D331:J331" si="75">SUBTOTAL(9,D326:D330)</f>
        <v>0</v>
      </c>
      <c r="E331" s="193">
        <f t="shared" si="75"/>
        <v>0</v>
      </c>
      <c r="F331" s="193">
        <f t="shared" si="75"/>
        <v>0</v>
      </c>
      <c r="G331" s="193">
        <f t="shared" si="75"/>
        <v>0</v>
      </c>
      <c r="H331" s="193">
        <f t="shared" si="75"/>
        <v>0</v>
      </c>
      <c r="I331" s="193">
        <f t="shared" si="75"/>
        <v>0</v>
      </c>
      <c r="J331" s="194">
        <f t="shared" si="75"/>
        <v>0</v>
      </c>
    </row>
    <row r="332" spans="1:10" ht="13.5" thickTop="1" x14ac:dyDescent="0.2">
      <c r="A332" s="137">
        <v>144</v>
      </c>
      <c r="B332" s="3" t="s">
        <v>72</v>
      </c>
      <c r="C332" s="105"/>
      <c r="D332" s="144"/>
      <c r="E332" s="152"/>
      <c r="F332" s="152"/>
      <c r="G332" s="152"/>
      <c r="H332" s="152"/>
      <c r="I332" s="152"/>
      <c r="J332" s="153"/>
    </row>
    <row r="333" spans="1:10" x14ac:dyDescent="0.2">
      <c r="A333" s="170">
        <v>144</v>
      </c>
      <c r="B333" s="1" t="s">
        <v>73</v>
      </c>
      <c r="C333" s="104">
        <f>SUM(D333:J333)</f>
        <v>0</v>
      </c>
      <c r="D333" s="103"/>
      <c r="E333" s="103"/>
      <c r="F333" s="103"/>
      <c r="G333" s="103"/>
      <c r="H333" s="103"/>
      <c r="I333" s="103"/>
      <c r="J333" s="109"/>
    </row>
    <row r="334" spans="1:10" x14ac:dyDescent="0.2">
      <c r="A334" s="170">
        <v>144</v>
      </c>
      <c r="B334" s="1" t="s">
        <v>176</v>
      </c>
      <c r="C334" s="104">
        <f>SUM(D334:J334)</f>
        <v>0</v>
      </c>
      <c r="D334" s="103"/>
      <c r="E334" s="103"/>
      <c r="F334" s="103"/>
      <c r="G334" s="103"/>
      <c r="H334" s="103"/>
      <c r="I334" s="103"/>
      <c r="J334" s="109"/>
    </row>
    <row r="335" spans="1:10" x14ac:dyDescent="0.2">
      <c r="A335" s="170">
        <v>144</v>
      </c>
      <c r="B335" s="1"/>
      <c r="C335" s="103">
        <f>SUM(D335:J335)</f>
        <v>0</v>
      </c>
      <c r="D335" s="103"/>
      <c r="E335" s="103"/>
      <c r="F335" s="103"/>
      <c r="G335" s="103"/>
      <c r="H335" s="103"/>
      <c r="I335" s="103"/>
      <c r="J335" s="109"/>
    </row>
    <row r="336" spans="1:10" ht="13.5" thickBot="1" x14ac:dyDescent="0.25">
      <c r="A336" s="171">
        <v>144</v>
      </c>
      <c r="B336" s="2" t="s">
        <v>1</v>
      </c>
      <c r="C336" s="193">
        <f>SUBTOTAL(9,C333:C335)</f>
        <v>0</v>
      </c>
      <c r="D336" s="193">
        <f t="shared" ref="D336:J336" si="76">SUBTOTAL(9,D333:D335)</f>
        <v>0</v>
      </c>
      <c r="E336" s="193">
        <f t="shared" si="76"/>
        <v>0</v>
      </c>
      <c r="F336" s="193">
        <f t="shared" si="76"/>
        <v>0</v>
      </c>
      <c r="G336" s="193">
        <f t="shared" si="76"/>
        <v>0</v>
      </c>
      <c r="H336" s="193">
        <f t="shared" si="76"/>
        <v>0</v>
      </c>
      <c r="I336" s="193">
        <f t="shared" si="76"/>
        <v>0</v>
      </c>
      <c r="J336" s="194">
        <f t="shared" si="76"/>
        <v>0</v>
      </c>
    </row>
    <row r="337" spans="1:10" ht="13.5" thickTop="1" x14ac:dyDescent="0.2">
      <c r="A337" s="137">
        <v>146</v>
      </c>
      <c r="B337" s="3" t="s">
        <v>220</v>
      </c>
      <c r="C337" s="105"/>
      <c r="D337" s="105"/>
      <c r="E337" s="106"/>
      <c r="F337" s="106"/>
      <c r="G337" s="106"/>
      <c r="H337" s="106"/>
      <c r="I337" s="106"/>
      <c r="J337" s="107"/>
    </row>
    <row r="338" spans="1:10" x14ac:dyDescent="0.2">
      <c r="A338" s="170">
        <v>146</v>
      </c>
      <c r="B338" s="1" t="s">
        <v>177</v>
      </c>
      <c r="C338" s="103">
        <f>SUM(D338:J338)</f>
        <v>0</v>
      </c>
      <c r="D338" s="103"/>
      <c r="E338" s="103"/>
      <c r="F338" s="103"/>
      <c r="G338" s="103"/>
      <c r="H338" s="103"/>
      <c r="I338" s="103"/>
      <c r="J338" s="109"/>
    </row>
    <row r="339" spans="1:10" x14ac:dyDescent="0.2">
      <c r="A339" s="170">
        <v>146</v>
      </c>
      <c r="B339" s="1" t="s">
        <v>222</v>
      </c>
      <c r="C339" s="103">
        <f>SUM(D339:J339)</f>
        <v>0</v>
      </c>
      <c r="D339" s="103"/>
      <c r="E339" s="103"/>
      <c r="F339" s="103"/>
      <c r="G339" s="103"/>
      <c r="H339" s="103"/>
      <c r="I339" s="103"/>
      <c r="J339" s="109"/>
    </row>
    <row r="340" spans="1:10" x14ac:dyDescent="0.2">
      <c r="A340" s="170">
        <v>146</v>
      </c>
      <c r="B340" s="1" t="s">
        <v>221</v>
      </c>
      <c r="C340" s="103">
        <f>SUM(D340:J340)</f>
        <v>0</v>
      </c>
      <c r="D340" s="103"/>
      <c r="E340" s="103"/>
      <c r="F340" s="103"/>
      <c r="G340" s="103"/>
      <c r="H340" s="103"/>
      <c r="I340" s="103"/>
      <c r="J340" s="109"/>
    </row>
    <row r="341" spans="1:10" x14ac:dyDescent="0.2">
      <c r="A341" s="170">
        <v>146</v>
      </c>
      <c r="B341" s="1" t="s">
        <v>132</v>
      </c>
      <c r="C341" s="103">
        <f>SUM(D341:J341)</f>
        <v>0</v>
      </c>
      <c r="D341" s="103"/>
      <c r="E341" s="103"/>
      <c r="F341" s="103"/>
      <c r="G341" s="103"/>
      <c r="H341" s="103"/>
      <c r="I341" s="103"/>
      <c r="J341" s="109"/>
    </row>
    <row r="342" spans="1:10" x14ac:dyDescent="0.2">
      <c r="A342" s="170">
        <v>146</v>
      </c>
      <c r="B342" s="1"/>
      <c r="C342" s="103">
        <f>SUM(D342:J342)</f>
        <v>0</v>
      </c>
      <c r="D342" s="103"/>
      <c r="E342" s="103"/>
      <c r="F342" s="103"/>
      <c r="G342" s="103"/>
      <c r="H342" s="103"/>
      <c r="I342" s="103"/>
      <c r="J342" s="109"/>
    </row>
    <row r="343" spans="1:10" ht="13.5" thickBot="1" x14ac:dyDescent="0.25">
      <c r="A343" s="171">
        <v>146</v>
      </c>
      <c r="B343" s="2" t="s">
        <v>1</v>
      </c>
      <c r="C343" s="193">
        <f>SUBTOTAL(9,C338:C342)</f>
        <v>0</v>
      </c>
      <c r="D343" s="193">
        <f t="shared" ref="D343:J343" si="77">SUBTOTAL(9,D338:D342)</f>
        <v>0</v>
      </c>
      <c r="E343" s="193">
        <f t="shared" si="77"/>
        <v>0</v>
      </c>
      <c r="F343" s="193">
        <f t="shared" si="77"/>
        <v>0</v>
      </c>
      <c r="G343" s="193">
        <f t="shared" si="77"/>
        <v>0</v>
      </c>
      <c r="H343" s="193">
        <f t="shared" si="77"/>
        <v>0</v>
      </c>
      <c r="I343" s="193">
        <f t="shared" si="77"/>
        <v>0</v>
      </c>
      <c r="J343" s="194">
        <f t="shared" si="77"/>
        <v>0</v>
      </c>
    </row>
    <row r="344" spans="1:10" ht="13.5" thickTop="1" x14ac:dyDescent="0.2">
      <c r="A344" s="137">
        <v>147</v>
      </c>
      <c r="B344" s="3" t="s">
        <v>219</v>
      </c>
      <c r="C344" s="146"/>
      <c r="D344" s="146"/>
      <c r="E344" s="146"/>
      <c r="F344" s="146"/>
      <c r="G344" s="146"/>
      <c r="H344" s="146"/>
      <c r="I344" s="146"/>
      <c r="J344" s="114"/>
    </row>
    <row r="345" spans="1:10" x14ac:dyDescent="0.2">
      <c r="A345" s="170">
        <v>147</v>
      </c>
      <c r="B345" s="1" t="s">
        <v>224</v>
      </c>
      <c r="C345" s="103">
        <f>SUM(D345:J345)</f>
        <v>0</v>
      </c>
      <c r="D345" s="103"/>
      <c r="E345" s="103"/>
      <c r="F345" s="103"/>
      <c r="G345" s="103"/>
      <c r="H345" s="103"/>
      <c r="I345" s="103"/>
      <c r="J345" s="109"/>
    </row>
    <row r="346" spans="1:10" x14ac:dyDescent="0.2">
      <c r="A346" s="170">
        <v>147</v>
      </c>
      <c r="B346" s="1" t="s">
        <v>221</v>
      </c>
      <c r="C346" s="103">
        <f>SUM(D346:J346)</f>
        <v>0</v>
      </c>
      <c r="D346" s="103"/>
      <c r="E346" s="103"/>
      <c r="F346" s="103"/>
      <c r="G346" s="103"/>
      <c r="H346" s="103"/>
      <c r="I346" s="103"/>
      <c r="J346" s="109"/>
    </row>
    <row r="347" spans="1:10" x14ac:dyDescent="0.2">
      <c r="A347" s="170">
        <v>147</v>
      </c>
      <c r="B347" s="1" t="s">
        <v>223</v>
      </c>
      <c r="C347" s="103">
        <f>SUM(D347:J347)</f>
        <v>0</v>
      </c>
      <c r="D347" s="103"/>
      <c r="E347" s="103"/>
      <c r="F347" s="103"/>
      <c r="G347" s="103"/>
      <c r="H347" s="103"/>
      <c r="I347" s="103"/>
      <c r="J347" s="109"/>
    </row>
    <row r="348" spans="1:10" x14ac:dyDescent="0.2">
      <c r="A348" s="170">
        <v>147</v>
      </c>
      <c r="B348" s="1" t="s">
        <v>132</v>
      </c>
      <c r="C348" s="103">
        <f>SUM(D348:J348)</f>
        <v>0</v>
      </c>
      <c r="D348" s="103"/>
      <c r="E348" s="103"/>
      <c r="F348" s="103"/>
      <c r="G348" s="103"/>
      <c r="H348" s="103"/>
      <c r="I348" s="103"/>
      <c r="J348" s="109"/>
    </row>
    <row r="349" spans="1:10" x14ac:dyDescent="0.2">
      <c r="A349" s="170">
        <v>147</v>
      </c>
      <c r="B349" s="87"/>
      <c r="C349" s="103">
        <f>SUM(D349:J349)</f>
        <v>0</v>
      </c>
      <c r="D349" s="103"/>
      <c r="E349" s="103"/>
      <c r="F349" s="103"/>
      <c r="G349" s="103"/>
      <c r="H349" s="103"/>
      <c r="I349" s="103"/>
      <c r="J349" s="109"/>
    </row>
    <row r="350" spans="1:10" ht="13.5" thickBot="1" x14ac:dyDescent="0.25">
      <c r="A350" s="171">
        <v>147</v>
      </c>
      <c r="B350" s="2" t="s">
        <v>1</v>
      </c>
      <c r="C350" s="193">
        <f>SUBTOTAL(9,C345:C349)</f>
        <v>0</v>
      </c>
      <c r="D350" s="193">
        <f t="shared" ref="D350:J350" si="78">SUBTOTAL(9,D345:D349)</f>
        <v>0</v>
      </c>
      <c r="E350" s="193">
        <f t="shared" si="78"/>
        <v>0</v>
      </c>
      <c r="F350" s="193">
        <f t="shared" si="78"/>
        <v>0</v>
      </c>
      <c r="G350" s="193">
        <f t="shared" si="78"/>
        <v>0</v>
      </c>
      <c r="H350" s="193">
        <f t="shared" si="78"/>
        <v>0</v>
      </c>
      <c r="I350" s="193">
        <f t="shared" si="78"/>
        <v>0</v>
      </c>
      <c r="J350" s="194">
        <f t="shared" si="78"/>
        <v>0</v>
      </c>
    </row>
    <row r="351" spans="1:10" ht="19.5" thickTop="1" x14ac:dyDescent="0.2">
      <c r="A351" s="137">
        <v>148</v>
      </c>
      <c r="B351" s="96" t="s">
        <v>178</v>
      </c>
      <c r="C351" s="105"/>
      <c r="D351" s="105"/>
      <c r="E351" s="106"/>
      <c r="F351" s="106"/>
      <c r="G351" s="106"/>
      <c r="H351" s="106"/>
      <c r="I351" s="106"/>
      <c r="J351" s="107"/>
    </row>
    <row r="352" spans="1:10" x14ac:dyDescent="0.2">
      <c r="A352" s="170">
        <v>148</v>
      </c>
      <c r="B352" s="1" t="s">
        <v>76</v>
      </c>
      <c r="C352" s="103">
        <f>SUM(D352:J352)</f>
        <v>0</v>
      </c>
      <c r="D352" s="103"/>
      <c r="E352" s="103"/>
      <c r="F352" s="103"/>
      <c r="G352" s="103"/>
      <c r="H352" s="103"/>
      <c r="I352" s="103"/>
      <c r="J352" s="109"/>
    </row>
    <row r="353" spans="1:10" x14ac:dyDescent="0.2">
      <c r="A353" s="170">
        <v>148</v>
      </c>
      <c r="B353" s="1" t="s">
        <v>180</v>
      </c>
      <c r="C353" s="103">
        <f>SUM(D353:J353)</f>
        <v>0</v>
      </c>
      <c r="D353" s="103"/>
      <c r="E353" s="103"/>
      <c r="F353" s="103"/>
      <c r="G353" s="103"/>
      <c r="H353" s="103"/>
      <c r="I353" s="103"/>
      <c r="J353" s="109"/>
    </row>
    <row r="354" spans="1:10" x14ac:dyDescent="0.2">
      <c r="A354" s="170">
        <v>148</v>
      </c>
      <c r="B354" s="1" t="s">
        <v>77</v>
      </c>
      <c r="C354" s="103">
        <f>SUM(D354:J354)</f>
        <v>0</v>
      </c>
      <c r="D354" s="103"/>
      <c r="E354" s="103"/>
      <c r="F354" s="103"/>
      <c r="G354" s="103"/>
      <c r="H354" s="103"/>
      <c r="I354" s="103"/>
      <c r="J354" s="109"/>
    </row>
    <row r="355" spans="1:10" x14ac:dyDescent="0.2">
      <c r="A355" s="170">
        <v>148</v>
      </c>
      <c r="B355" s="1" t="s">
        <v>179</v>
      </c>
      <c r="C355" s="103">
        <f>SUM(D355:J355)</f>
        <v>0</v>
      </c>
      <c r="D355" s="103"/>
      <c r="E355" s="103"/>
      <c r="F355" s="103"/>
      <c r="G355" s="103"/>
      <c r="H355" s="103"/>
      <c r="I355" s="103"/>
      <c r="J355" s="109"/>
    </row>
    <row r="356" spans="1:10" x14ac:dyDescent="0.2">
      <c r="A356" s="170">
        <v>148</v>
      </c>
      <c r="C356" s="103">
        <f>SUM(D356:J356)</f>
        <v>0</v>
      </c>
      <c r="D356" s="103"/>
      <c r="E356" s="103"/>
      <c r="F356" s="103"/>
      <c r="G356" s="103"/>
      <c r="H356" s="103"/>
      <c r="I356" s="103"/>
      <c r="J356" s="109"/>
    </row>
    <row r="357" spans="1:10" ht="13.5" thickBot="1" x14ac:dyDescent="0.25">
      <c r="A357" s="171">
        <v>148</v>
      </c>
      <c r="B357" s="2" t="s">
        <v>1</v>
      </c>
      <c r="C357" s="193">
        <f>SUBTOTAL(9,C352:C356)</f>
        <v>0</v>
      </c>
      <c r="D357" s="193">
        <f t="shared" ref="D357:J357" si="79">SUBTOTAL(9,D352:D356)</f>
        <v>0</v>
      </c>
      <c r="E357" s="193">
        <f t="shared" si="79"/>
        <v>0</v>
      </c>
      <c r="F357" s="193">
        <f t="shared" si="79"/>
        <v>0</v>
      </c>
      <c r="G357" s="193">
        <f t="shared" si="79"/>
        <v>0</v>
      </c>
      <c r="H357" s="193">
        <f t="shared" si="79"/>
        <v>0</v>
      </c>
      <c r="I357" s="193">
        <f t="shared" si="79"/>
        <v>0</v>
      </c>
      <c r="J357" s="194">
        <f t="shared" si="79"/>
        <v>0</v>
      </c>
    </row>
    <row r="358" spans="1:10" ht="13.5" thickTop="1" x14ac:dyDescent="0.2">
      <c r="A358" s="137">
        <v>150</v>
      </c>
      <c r="B358" s="3" t="s">
        <v>78</v>
      </c>
      <c r="C358" s="4"/>
      <c r="D358" s="4"/>
      <c r="E358" s="10"/>
      <c r="F358" s="10"/>
      <c r="G358" s="10"/>
      <c r="H358" s="10"/>
      <c r="I358" s="10"/>
      <c r="J358" s="15"/>
    </row>
    <row r="359" spans="1:10" x14ac:dyDescent="0.2">
      <c r="A359" s="170">
        <v>150</v>
      </c>
      <c r="B359" s="1" t="s">
        <v>79</v>
      </c>
      <c r="C359" s="103">
        <f>SUM(D359:J359)</f>
        <v>0</v>
      </c>
      <c r="D359" s="103"/>
      <c r="E359" s="103"/>
      <c r="F359" s="103"/>
      <c r="G359" s="103"/>
      <c r="H359" s="103"/>
      <c r="I359" s="103"/>
      <c r="J359" s="109"/>
    </row>
    <row r="360" spans="1:10" x14ac:dyDescent="0.2">
      <c r="A360" s="170">
        <v>150</v>
      </c>
      <c r="B360" s="1" t="s">
        <v>80</v>
      </c>
      <c r="C360" s="103">
        <f>SUM(D360:J360)</f>
        <v>0</v>
      </c>
      <c r="D360" s="103"/>
      <c r="E360" s="103"/>
      <c r="F360" s="103"/>
      <c r="G360" s="103"/>
      <c r="H360" s="103"/>
      <c r="I360" s="103"/>
      <c r="J360" s="109"/>
    </row>
    <row r="361" spans="1:10" x14ac:dyDescent="0.2">
      <c r="A361" s="170">
        <v>150</v>
      </c>
      <c r="B361" s="87"/>
      <c r="C361" s="103">
        <f>SUM(D361:J361)</f>
        <v>0</v>
      </c>
      <c r="D361" s="103"/>
      <c r="E361" s="103"/>
      <c r="F361" s="103"/>
      <c r="G361" s="103"/>
      <c r="H361" s="103"/>
      <c r="I361" s="103"/>
      <c r="J361" s="109"/>
    </row>
    <row r="362" spans="1:10" ht="13.5" thickBot="1" x14ac:dyDescent="0.25">
      <c r="A362" s="171">
        <v>150</v>
      </c>
      <c r="B362" s="2" t="s">
        <v>1</v>
      </c>
      <c r="C362" s="193">
        <f>SUBTOTAL(9,C358:C361)</f>
        <v>0</v>
      </c>
      <c r="D362" s="193">
        <f t="shared" ref="D362:J362" si="80">SUBTOTAL(9,D358:D361)</f>
        <v>0</v>
      </c>
      <c r="E362" s="193">
        <f t="shared" si="80"/>
        <v>0</v>
      </c>
      <c r="F362" s="193">
        <f t="shared" si="80"/>
        <v>0</v>
      </c>
      <c r="G362" s="193">
        <f t="shared" si="80"/>
        <v>0</v>
      </c>
      <c r="H362" s="193">
        <f t="shared" si="80"/>
        <v>0</v>
      </c>
      <c r="I362" s="193">
        <f t="shared" si="80"/>
        <v>0</v>
      </c>
      <c r="J362" s="194">
        <f t="shared" si="80"/>
        <v>0</v>
      </c>
    </row>
    <row r="363" spans="1:10" ht="13.5" thickTop="1" x14ac:dyDescent="0.2">
      <c r="A363" s="137">
        <v>152</v>
      </c>
      <c r="B363" s="3" t="s">
        <v>84</v>
      </c>
      <c r="C363" s="105"/>
      <c r="D363" s="105"/>
      <c r="E363" s="106"/>
      <c r="F363" s="106"/>
      <c r="G363" s="106"/>
      <c r="H363" s="106"/>
      <c r="I363" s="106"/>
      <c r="J363" s="107"/>
    </row>
    <row r="364" spans="1:10" x14ac:dyDescent="0.2">
      <c r="A364" s="170">
        <v>152</v>
      </c>
      <c r="B364" s="1" t="s">
        <v>125</v>
      </c>
      <c r="C364" s="103">
        <f>SUM(D364:J364)</f>
        <v>0</v>
      </c>
      <c r="D364" s="103"/>
      <c r="E364" s="103"/>
      <c r="F364" s="103"/>
      <c r="G364" s="103"/>
      <c r="H364" s="103"/>
      <c r="I364" s="103"/>
      <c r="J364" s="109"/>
    </row>
    <row r="365" spans="1:10" x14ac:dyDescent="0.2">
      <c r="A365" s="170">
        <v>152</v>
      </c>
      <c r="B365" s="1" t="s">
        <v>132</v>
      </c>
      <c r="C365" s="103">
        <f>SUM(D365:J365)</f>
        <v>0</v>
      </c>
      <c r="D365" s="103"/>
      <c r="E365" s="103"/>
      <c r="F365" s="103"/>
      <c r="G365" s="103"/>
      <c r="H365" s="103"/>
      <c r="I365" s="103"/>
      <c r="J365" s="109"/>
    </row>
    <row r="366" spans="1:10" x14ac:dyDescent="0.2">
      <c r="A366" s="170">
        <v>152</v>
      </c>
      <c r="B366" s="87"/>
      <c r="C366" s="103">
        <f>SUM(D366:J366)</f>
        <v>0</v>
      </c>
      <c r="D366" s="103"/>
      <c r="E366" s="103"/>
      <c r="F366" s="103"/>
      <c r="G366" s="103"/>
      <c r="H366" s="103"/>
      <c r="I366" s="103"/>
      <c r="J366" s="109"/>
    </row>
    <row r="367" spans="1:10" ht="13.5" thickBot="1" x14ac:dyDescent="0.25">
      <c r="A367" s="171">
        <v>152</v>
      </c>
      <c r="B367" s="2" t="s">
        <v>1</v>
      </c>
      <c r="C367" s="193">
        <f>SUBTOTAL(9,C364:C366)</f>
        <v>0</v>
      </c>
      <c r="D367" s="193">
        <f t="shared" ref="D367:J367" si="81">SUBTOTAL(9,D364:D366)</f>
        <v>0</v>
      </c>
      <c r="E367" s="193">
        <f t="shared" si="81"/>
        <v>0</v>
      </c>
      <c r="F367" s="193">
        <f t="shared" si="81"/>
        <v>0</v>
      </c>
      <c r="G367" s="193">
        <f t="shared" si="81"/>
        <v>0</v>
      </c>
      <c r="H367" s="193">
        <f t="shared" si="81"/>
        <v>0</v>
      </c>
      <c r="I367" s="193">
        <f t="shared" si="81"/>
        <v>0</v>
      </c>
      <c r="J367" s="194">
        <f t="shared" si="81"/>
        <v>0</v>
      </c>
    </row>
    <row r="368" spans="1:10" ht="19.5" thickTop="1" x14ac:dyDescent="0.2">
      <c r="A368" s="137">
        <v>156</v>
      </c>
      <c r="B368" s="96" t="s">
        <v>183</v>
      </c>
      <c r="C368" s="105"/>
      <c r="D368" s="105"/>
      <c r="E368" s="106"/>
      <c r="F368" s="106"/>
      <c r="G368" s="106"/>
      <c r="H368" s="106"/>
      <c r="I368" s="106"/>
      <c r="J368" s="107"/>
    </row>
    <row r="369" spans="1:10" x14ac:dyDescent="0.2">
      <c r="A369" s="170">
        <v>156</v>
      </c>
      <c r="B369" s="26" t="s">
        <v>82</v>
      </c>
      <c r="C369" s="103">
        <f>SUM(D369:J369)</f>
        <v>0</v>
      </c>
      <c r="D369" s="103"/>
      <c r="E369" s="103"/>
      <c r="F369" s="103"/>
      <c r="G369" s="103"/>
      <c r="H369" s="103"/>
      <c r="I369" s="103"/>
      <c r="J369" s="109"/>
    </row>
    <row r="370" spans="1:10" x14ac:dyDescent="0.2">
      <c r="A370" s="170">
        <v>156</v>
      </c>
      <c r="B370" s="1" t="s">
        <v>271</v>
      </c>
      <c r="C370" s="103">
        <f>SUM(D370:J370)</f>
        <v>0</v>
      </c>
      <c r="D370" s="103"/>
      <c r="E370" s="103"/>
      <c r="F370" s="103"/>
      <c r="G370" s="103"/>
      <c r="H370" s="103"/>
      <c r="I370" s="103"/>
      <c r="J370" s="109"/>
    </row>
    <row r="371" spans="1:10" x14ac:dyDescent="0.2">
      <c r="A371" s="170">
        <v>156</v>
      </c>
      <c r="B371" s="1"/>
      <c r="C371" s="103">
        <f>SUM(D371:J371)</f>
        <v>0</v>
      </c>
      <c r="D371" s="103"/>
      <c r="E371" s="103"/>
      <c r="F371" s="103"/>
      <c r="G371" s="103"/>
      <c r="H371" s="103"/>
      <c r="I371" s="103"/>
      <c r="J371" s="109"/>
    </row>
    <row r="372" spans="1:10" ht="13.5" thickBot="1" x14ac:dyDescent="0.25">
      <c r="A372" s="171">
        <v>156</v>
      </c>
      <c r="B372" s="7" t="s">
        <v>1</v>
      </c>
      <c r="C372" s="193">
        <f>SUBTOTAL(9,C368:C371)</f>
        <v>0</v>
      </c>
      <c r="D372" s="193">
        <f t="shared" ref="D372:J372" si="82">SUBTOTAL(9,D368:D371)</f>
        <v>0</v>
      </c>
      <c r="E372" s="193">
        <f t="shared" si="82"/>
        <v>0</v>
      </c>
      <c r="F372" s="193">
        <f t="shared" si="82"/>
        <v>0</v>
      </c>
      <c r="G372" s="193">
        <f t="shared" si="82"/>
        <v>0</v>
      </c>
      <c r="H372" s="193">
        <f t="shared" si="82"/>
        <v>0</v>
      </c>
      <c r="I372" s="193">
        <f t="shared" si="82"/>
        <v>0</v>
      </c>
      <c r="J372" s="194">
        <f t="shared" si="82"/>
        <v>0</v>
      </c>
    </row>
    <row r="373" spans="1:10" ht="19.5" thickTop="1" x14ac:dyDescent="0.2">
      <c r="A373" s="137">
        <v>158</v>
      </c>
      <c r="B373" s="96" t="s">
        <v>184</v>
      </c>
      <c r="C373" s="154"/>
      <c r="D373" s="154"/>
      <c r="E373" s="154"/>
      <c r="F373" s="154"/>
      <c r="G373" s="154"/>
      <c r="H373" s="154"/>
      <c r="I373" s="154"/>
      <c r="J373" s="108"/>
    </row>
    <row r="374" spans="1:10" x14ac:dyDescent="0.2">
      <c r="A374" s="170">
        <v>158</v>
      </c>
      <c r="B374" s="1" t="s">
        <v>185</v>
      </c>
      <c r="C374" s="103">
        <f>SUM(D374:J374)</f>
        <v>0</v>
      </c>
      <c r="D374" s="103"/>
      <c r="E374" s="103"/>
      <c r="F374" s="103"/>
      <c r="G374" s="103"/>
      <c r="H374" s="103"/>
      <c r="I374" s="103"/>
      <c r="J374" s="109"/>
    </row>
    <row r="375" spans="1:10" x14ac:dyDescent="0.2">
      <c r="A375" s="170">
        <v>158</v>
      </c>
      <c r="B375" s="1"/>
      <c r="C375" s="103">
        <f>SUM(D375:J375)</f>
        <v>0</v>
      </c>
      <c r="D375" s="103"/>
      <c r="E375" s="103"/>
      <c r="F375" s="103"/>
      <c r="G375" s="103"/>
      <c r="H375" s="103"/>
      <c r="I375" s="103"/>
      <c r="J375" s="109"/>
    </row>
    <row r="376" spans="1:10" ht="13.5" thickBot="1" x14ac:dyDescent="0.25">
      <c r="A376" s="171">
        <v>158</v>
      </c>
      <c r="B376" s="2" t="s">
        <v>1</v>
      </c>
      <c r="C376" s="193">
        <f>SUBTOTAL(9,C374:C375)</f>
        <v>0</v>
      </c>
      <c r="D376" s="193">
        <f t="shared" ref="D376:J376" si="83">SUBTOTAL(9,D374:D375)</f>
        <v>0</v>
      </c>
      <c r="E376" s="193">
        <f t="shared" si="83"/>
        <v>0</v>
      </c>
      <c r="F376" s="193">
        <f t="shared" si="83"/>
        <v>0</v>
      </c>
      <c r="G376" s="193">
        <f t="shared" si="83"/>
        <v>0</v>
      </c>
      <c r="H376" s="193">
        <f t="shared" si="83"/>
        <v>0</v>
      </c>
      <c r="I376" s="193">
        <f t="shared" si="83"/>
        <v>0</v>
      </c>
      <c r="J376" s="194">
        <f t="shared" si="83"/>
        <v>0</v>
      </c>
    </row>
    <row r="377" spans="1:10" ht="13.5" thickTop="1" x14ac:dyDescent="0.2">
      <c r="A377" s="137">
        <v>160</v>
      </c>
      <c r="B377" s="3" t="s">
        <v>83</v>
      </c>
      <c r="C377" s="105"/>
      <c r="D377" s="105"/>
      <c r="E377" s="106"/>
      <c r="F377" s="106"/>
      <c r="G377" s="106"/>
      <c r="H377" s="106"/>
      <c r="I377" s="106"/>
      <c r="J377" s="107"/>
    </row>
    <row r="378" spans="1:10" x14ac:dyDescent="0.2">
      <c r="A378" s="170">
        <v>160</v>
      </c>
      <c r="B378" s="26" t="s">
        <v>111</v>
      </c>
      <c r="C378" s="103">
        <f>SUM(D378:J378)</f>
        <v>0</v>
      </c>
      <c r="D378" s="103"/>
      <c r="E378" s="103"/>
      <c r="F378" s="103"/>
      <c r="G378" s="103"/>
      <c r="H378" s="103"/>
      <c r="I378" s="103"/>
      <c r="J378" s="109"/>
    </row>
    <row r="379" spans="1:10" x14ac:dyDescent="0.2">
      <c r="A379" s="170">
        <v>160</v>
      </c>
      <c r="B379" s="87"/>
      <c r="C379" s="103">
        <f>SUM(D379:J379)</f>
        <v>0</v>
      </c>
      <c r="D379" s="103"/>
      <c r="E379" s="103"/>
      <c r="F379" s="103"/>
      <c r="G379" s="103"/>
      <c r="H379" s="103"/>
      <c r="I379" s="103"/>
      <c r="J379" s="109"/>
    </row>
    <row r="380" spans="1:10" ht="13.5" thickBot="1" x14ac:dyDescent="0.25">
      <c r="A380" s="171">
        <v>160</v>
      </c>
      <c r="B380" s="7" t="s">
        <v>1</v>
      </c>
      <c r="C380" s="193">
        <f>SUBTOTAL(9,C377:C379)</f>
        <v>0</v>
      </c>
      <c r="D380" s="193">
        <f t="shared" ref="D380:J380" si="84">SUBTOTAL(9,D377:D379)</f>
        <v>0</v>
      </c>
      <c r="E380" s="193">
        <f t="shared" si="84"/>
        <v>0</v>
      </c>
      <c r="F380" s="193">
        <f t="shared" si="84"/>
        <v>0</v>
      </c>
      <c r="G380" s="193">
        <f t="shared" si="84"/>
        <v>0</v>
      </c>
      <c r="H380" s="193">
        <f t="shared" si="84"/>
        <v>0</v>
      </c>
      <c r="I380" s="193">
        <f t="shared" si="84"/>
        <v>0</v>
      </c>
      <c r="J380" s="194">
        <f t="shared" si="84"/>
        <v>0</v>
      </c>
    </row>
    <row r="381" spans="1:10" ht="13.5" thickTop="1" x14ac:dyDescent="0.2">
      <c r="A381" s="137">
        <v>162</v>
      </c>
      <c r="B381" s="3" t="s">
        <v>81</v>
      </c>
      <c r="C381" s="105"/>
      <c r="D381" s="105"/>
      <c r="E381" s="106"/>
      <c r="F381" s="106"/>
      <c r="G381" s="106"/>
      <c r="H381" s="106"/>
      <c r="I381" s="106"/>
      <c r="J381" s="107"/>
    </row>
    <row r="382" spans="1:10" x14ac:dyDescent="0.2">
      <c r="A382" s="170">
        <v>162</v>
      </c>
      <c r="B382" s="1" t="s">
        <v>118</v>
      </c>
      <c r="C382" s="103">
        <f t="shared" ref="C382:C387" si="85">SUM(D382:J382)</f>
        <v>0</v>
      </c>
      <c r="D382" s="103"/>
      <c r="E382" s="103"/>
      <c r="F382" s="103"/>
      <c r="G382" s="103"/>
      <c r="H382" s="103"/>
      <c r="I382" s="103"/>
      <c r="J382" s="109"/>
    </row>
    <row r="383" spans="1:10" x14ac:dyDescent="0.2">
      <c r="A383" s="170">
        <v>162</v>
      </c>
      <c r="B383" s="26" t="s">
        <v>188</v>
      </c>
      <c r="C383" s="103">
        <f t="shared" si="85"/>
        <v>0</v>
      </c>
      <c r="D383" s="103"/>
      <c r="E383" s="103"/>
      <c r="F383" s="103"/>
      <c r="G383" s="103"/>
      <c r="H383" s="103"/>
      <c r="I383" s="103"/>
      <c r="J383" s="109"/>
    </row>
    <row r="384" spans="1:10" x14ac:dyDescent="0.2">
      <c r="A384" s="170">
        <v>162</v>
      </c>
      <c r="B384" s="1" t="s">
        <v>187</v>
      </c>
      <c r="C384" s="103">
        <f t="shared" si="85"/>
        <v>0</v>
      </c>
      <c r="D384" s="103"/>
      <c r="E384" s="103"/>
      <c r="F384" s="103"/>
      <c r="G384" s="103"/>
      <c r="H384" s="103"/>
      <c r="I384" s="103"/>
      <c r="J384" s="109"/>
    </row>
    <row r="385" spans="1:10" x14ac:dyDescent="0.2">
      <c r="A385" s="170">
        <v>162</v>
      </c>
      <c r="B385" s="1" t="s">
        <v>186</v>
      </c>
      <c r="C385" s="103">
        <f t="shared" si="85"/>
        <v>0</v>
      </c>
      <c r="D385" s="103"/>
      <c r="E385" s="103"/>
      <c r="F385" s="103"/>
      <c r="G385" s="103"/>
      <c r="H385" s="103"/>
      <c r="I385" s="103"/>
      <c r="J385" s="109"/>
    </row>
    <row r="386" spans="1:10" x14ac:dyDescent="0.2">
      <c r="A386" s="170">
        <v>162</v>
      </c>
      <c r="B386" s="1" t="s">
        <v>132</v>
      </c>
      <c r="C386" s="103">
        <f t="shared" si="85"/>
        <v>0</v>
      </c>
      <c r="D386" s="103"/>
      <c r="E386" s="103"/>
      <c r="F386" s="103"/>
      <c r="G386" s="103"/>
      <c r="H386" s="103"/>
      <c r="I386" s="103"/>
      <c r="J386" s="109"/>
    </row>
    <row r="387" spans="1:10" x14ac:dyDescent="0.2">
      <c r="A387" s="170">
        <v>162</v>
      </c>
      <c r="B387" s="26"/>
      <c r="C387" s="103">
        <f t="shared" si="85"/>
        <v>0</v>
      </c>
      <c r="D387" s="103"/>
      <c r="E387" s="103"/>
      <c r="F387" s="103"/>
      <c r="G387" s="103"/>
      <c r="H387" s="103"/>
      <c r="I387" s="103"/>
      <c r="J387" s="109"/>
    </row>
    <row r="388" spans="1:10" ht="13.5" thickBot="1" x14ac:dyDescent="0.25">
      <c r="A388" s="171">
        <v>162</v>
      </c>
      <c r="B388" s="7" t="s">
        <v>1</v>
      </c>
      <c r="C388" s="193">
        <f>SUBTOTAL(9,C382:C387)</f>
        <v>0</v>
      </c>
      <c r="D388" s="193">
        <f t="shared" ref="D388:J388" si="86">SUBTOTAL(9,D382:D387)</f>
        <v>0</v>
      </c>
      <c r="E388" s="193">
        <f t="shared" si="86"/>
        <v>0</v>
      </c>
      <c r="F388" s="193">
        <f t="shared" si="86"/>
        <v>0</v>
      </c>
      <c r="G388" s="193">
        <f t="shared" si="86"/>
        <v>0</v>
      </c>
      <c r="H388" s="193">
        <f t="shared" si="86"/>
        <v>0</v>
      </c>
      <c r="I388" s="193">
        <f t="shared" si="86"/>
        <v>0</v>
      </c>
      <c r="J388" s="194">
        <f t="shared" si="86"/>
        <v>0</v>
      </c>
    </row>
    <row r="389" spans="1:10" ht="13.5" thickTop="1" x14ac:dyDescent="0.2">
      <c r="A389" s="90">
        <v>163</v>
      </c>
      <c r="B389" s="3" t="s">
        <v>126</v>
      </c>
      <c r="C389" s="105"/>
      <c r="D389" s="105"/>
      <c r="E389" s="106"/>
      <c r="F389" s="106"/>
      <c r="G389" s="106"/>
      <c r="H389" s="106"/>
      <c r="I389" s="106"/>
      <c r="J389" s="107"/>
    </row>
    <row r="390" spans="1:10" x14ac:dyDescent="0.2">
      <c r="A390" s="170">
        <v>163</v>
      </c>
      <c r="B390" s="1" t="s">
        <v>128</v>
      </c>
      <c r="C390" s="103">
        <f>SUM(D390:J390)</f>
        <v>0</v>
      </c>
      <c r="D390" s="103"/>
      <c r="E390" s="103"/>
      <c r="F390" s="103"/>
      <c r="G390" s="103"/>
      <c r="H390" s="103"/>
      <c r="I390" s="103"/>
      <c r="J390" s="109"/>
    </row>
    <row r="391" spans="1:10" x14ac:dyDescent="0.2">
      <c r="A391" s="170">
        <v>163</v>
      </c>
      <c r="B391" s="1" t="s">
        <v>127</v>
      </c>
      <c r="C391" s="103">
        <f>SUM(D391:J391)</f>
        <v>0</v>
      </c>
      <c r="D391" s="103"/>
      <c r="E391" s="103"/>
      <c r="F391" s="103"/>
      <c r="G391" s="103"/>
      <c r="H391" s="103"/>
      <c r="I391" s="103"/>
      <c r="J391" s="109"/>
    </row>
    <row r="392" spans="1:10" x14ac:dyDescent="0.2">
      <c r="A392" s="170">
        <v>163</v>
      </c>
      <c r="B392" s="1" t="s">
        <v>129</v>
      </c>
      <c r="C392" s="103">
        <f>SUM(D392:J392)</f>
        <v>0</v>
      </c>
      <c r="D392" s="103"/>
      <c r="E392" s="103"/>
      <c r="F392" s="103"/>
      <c r="G392" s="103"/>
      <c r="H392" s="103"/>
      <c r="I392" s="103"/>
      <c r="J392" s="109"/>
    </row>
    <row r="393" spans="1:10" x14ac:dyDescent="0.2">
      <c r="A393" s="170">
        <v>163</v>
      </c>
      <c r="B393" s="1" t="s">
        <v>273</v>
      </c>
      <c r="C393" s="103">
        <f>SUM(D393:J393)</f>
        <v>0</v>
      </c>
      <c r="D393" s="103"/>
      <c r="E393" s="103"/>
      <c r="F393" s="103"/>
      <c r="G393" s="103"/>
      <c r="H393" s="103"/>
      <c r="I393" s="103"/>
      <c r="J393" s="109"/>
    </row>
    <row r="394" spans="1:10" ht="13.5" thickBot="1" x14ac:dyDescent="0.25">
      <c r="A394" s="171">
        <v>163</v>
      </c>
      <c r="B394" s="7" t="s">
        <v>1</v>
      </c>
      <c r="C394" s="193">
        <f>SUBTOTAL(9,C390:C393)</f>
        <v>0</v>
      </c>
      <c r="D394" s="193">
        <f t="shared" ref="D394:J394" si="87">SUBTOTAL(9,D390:D393)</f>
        <v>0</v>
      </c>
      <c r="E394" s="193">
        <f t="shared" si="87"/>
        <v>0</v>
      </c>
      <c r="F394" s="193">
        <f t="shared" si="87"/>
        <v>0</v>
      </c>
      <c r="G394" s="193">
        <f t="shared" si="87"/>
        <v>0</v>
      </c>
      <c r="H394" s="193">
        <f t="shared" si="87"/>
        <v>0</v>
      </c>
      <c r="I394" s="193">
        <f t="shared" si="87"/>
        <v>0</v>
      </c>
      <c r="J394" s="194">
        <f t="shared" si="87"/>
        <v>0</v>
      </c>
    </row>
    <row r="395" spans="1:10" ht="13.5" thickTop="1" x14ac:dyDescent="0.2">
      <c r="A395" s="137">
        <v>165</v>
      </c>
      <c r="B395" s="3" t="s">
        <v>301</v>
      </c>
      <c r="C395" s="105"/>
      <c r="D395" s="105"/>
      <c r="E395" s="106"/>
      <c r="F395" s="106"/>
      <c r="G395" s="106"/>
      <c r="H395" s="106"/>
      <c r="I395" s="106"/>
      <c r="J395" s="107"/>
    </row>
    <row r="396" spans="1:10" x14ac:dyDescent="0.2">
      <c r="A396" s="170">
        <v>165</v>
      </c>
      <c r="B396" s="1" t="s">
        <v>167</v>
      </c>
      <c r="C396" s="103">
        <f>SUM(D396:J396)</f>
        <v>0</v>
      </c>
      <c r="D396" s="103"/>
      <c r="E396" s="103"/>
      <c r="F396" s="103"/>
      <c r="G396" s="103"/>
      <c r="H396" s="103"/>
      <c r="I396" s="103"/>
      <c r="J396" s="109"/>
    </row>
    <row r="397" spans="1:10" x14ac:dyDescent="0.2">
      <c r="A397" s="170">
        <v>165</v>
      </c>
      <c r="B397" s="26" t="s">
        <v>300</v>
      </c>
      <c r="C397" s="103">
        <f>SUM(D397:J397)</f>
        <v>0</v>
      </c>
      <c r="D397" s="103"/>
      <c r="E397" s="103"/>
      <c r="F397" s="103"/>
      <c r="G397" s="103"/>
      <c r="H397" s="103"/>
      <c r="I397" s="103"/>
      <c r="J397" s="109"/>
    </row>
    <row r="398" spans="1:10" x14ac:dyDescent="0.2">
      <c r="A398" s="170">
        <v>165</v>
      </c>
      <c r="B398" s="1" t="s">
        <v>169</v>
      </c>
      <c r="C398" s="103">
        <f>SUM(D398:J398)</f>
        <v>0</v>
      </c>
      <c r="D398" s="103"/>
      <c r="E398" s="103"/>
      <c r="F398" s="103"/>
      <c r="G398" s="103"/>
      <c r="H398" s="103"/>
      <c r="I398" s="103"/>
      <c r="J398" s="109"/>
    </row>
    <row r="399" spans="1:10" x14ac:dyDescent="0.2">
      <c r="A399" s="170">
        <v>165</v>
      </c>
      <c r="B399" s="1" t="s">
        <v>132</v>
      </c>
      <c r="C399" s="103">
        <f>SUM(D399:J399)</f>
        <v>0</v>
      </c>
      <c r="D399" s="103"/>
      <c r="E399" s="103"/>
      <c r="F399" s="103"/>
      <c r="G399" s="103"/>
      <c r="H399" s="103"/>
      <c r="I399" s="103"/>
      <c r="J399" s="109"/>
    </row>
    <row r="400" spans="1:10" x14ac:dyDescent="0.2">
      <c r="A400" s="170">
        <v>165</v>
      </c>
      <c r="B400" s="102"/>
      <c r="C400" s="103">
        <f>SUM(D400:J400)</f>
        <v>0</v>
      </c>
      <c r="D400" s="103"/>
      <c r="E400" s="103"/>
      <c r="F400" s="103"/>
      <c r="G400" s="103"/>
      <c r="H400" s="103"/>
      <c r="I400" s="103"/>
      <c r="J400" s="109"/>
    </row>
    <row r="401" spans="1:10" ht="13.5" thickBot="1" x14ac:dyDescent="0.25">
      <c r="A401" s="171">
        <v>165</v>
      </c>
      <c r="B401" s="7" t="s">
        <v>1</v>
      </c>
      <c r="C401" s="193">
        <f>SUBTOTAL(9,C396:C400)</f>
        <v>0</v>
      </c>
      <c r="D401" s="193">
        <f t="shared" ref="D401:J401" si="88">SUBTOTAL(9,D396:D400)</f>
        <v>0</v>
      </c>
      <c r="E401" s="193">
        <f t="shared" si="88"/>
        <v>0</v>
      </c>
      <c r="F401" s="193">
        <f t="shared" si="88"/>
        <v>0</v>
      </c>
      <c r="G401" s="193">
        <f t="shared" si="88"/>
        <v>0</v>
      </c>
      <c r="H401" s="193">
        <f t="shared" si="88"/>
        <v>0</v>
      </c>
      <c r="I401" s="193">
        <f t="shared" si="88"/>
        <v>0</v>
      </c>
      <c r="J401" s="194">
        <f t="shared" si="88"/>
        <v>0</v>
      </c>
    </row>
    <row r="402" spans="1:10" ht="13.5" thickTop="1" x14ac:dyDescent="0.2">
      <c r="A402" s="137">
        <v>166</v>
      </c>
      <c r="B402" s="3" t="s">
        <v>193</v>
      </c>
      <c r="C402" s="105"/>
      <c r="D402" s="105"/>
      <c r="E402" s="106"/>
      <c r="F402" s="106"/>
      <c r="G402" s="106"/>
      <c r="H402" s="106"/>
      <c r="I402" s="106"/>
      <c r="J402" s="107"/>
    </row>
    <row r="403" spans="1:10" x14ac:dyDescent="0.2">
      <c r="A403" s="170">
        <v>166</v>
      </c>
      <c r="B403" s="1" t="s">
        <v>194</v>
      </c>
      <c r="C403" s="103">
        <f>SUM(D403:J403)</f>
        <v>0</v>
      </c>
      <c r="D403" s="139"/>
      <c r="E403" s="140"/>
      <c r="F403" s="140"/>
      <c r="G403" s="140"/>
      <c r="H403" s="140"/>
      <c r="I403" s="140"/>
      <c r="J403" s="187"/>
    </row>
    <row r="404" spans="1:10" x14ac:dyDescent="0.2">
      <c r="A404" s="170">
        <v>166</v>
      </c>
      <c r="B404" s="1" t="s">
        <v>195</v>
      </c>
      <c r="C404" s="103">
        <f t="shared" ref="C404:C405" si="89">SUM(D404:J404)</f>
        <v>0</v>
      </c>
      <c r="D404" s="139"/>
      <c r="E404" s="140"/>
      <c r="F404" s="140"/>
      <c r="G404" s="140"/>
      <c r="H404" s="140"/>
      <c r="I404" s="140"/>
      <c r="J404" s="187"/>
    </row>
    <row r="405" spans="1:10" x14ac:dyDescent="0.2">
      <c r="A405" s="170">
        <v>166</v>
      </c>
      <c r="B405" s="186"/>
      <c r="C405" s="103">
        <f t="shared" si="89"/>
        <v>0</v>
      </c>
      <c r="D405" s="139"/>
      <c r="E405" s="140"/>
      <c r="F405" s="140"/>
      <c r="G405" s="140"/>
      <c r="H405" s="140"/>
      <c r="I405" s="140"/>
      <c r="J405" s="187"/>
    </row>
    <row r="406" spans="1:10" ht="13.5" thickBot="1" x14ac:dyDescent="0.25">
      <c r="A406" s="171">
        <v>166</v>
      </c>
      <c r="B406" s="7" t="s">
        <v>1</v>
      </c>
      <c r="C406" s="193">
        <f>SUBTOTAL(9,C403:C405)</f>
        <v>0</v>
      </c>
      <c r="D406" s="193">
        <f t="shared" ref="D406:J406" si="90">SUBTOTAL(9,D403:D405)</f>
        <v>0</v>
      </c>
      <c r="E406" s="193">
        <f t="shared" si="90"/>
        <v>0</v>
      </c>
      <c r="F406" s="193">
        <f t="shared" si="90"/>
        <v>0</v>
      </c>
      <c r="G406" s="193">
        <f t="shared" si="90"/>
        <v>0</v>
      </c>
      <c r="H406" s="193">
        <f t="shared" si="90"/>
        <v>0</v>
      </c>
      <c r="I406" s="193">
        <f t="shared" si="90"/>
        <v>0</v>
      </c>
      <c r="J406" s="194">
        <f t="shared" si="90"/>
        <v>0</v>
      </c>
    </row>
    <row r="407" spans="1:10" ht="13.5" thickTop="1" x14ac:dyDescent="0.2">
      <c r="A407" s="183">
        <v>167</v>
      </c>
      <c r="B407" s="186" t="s">
        <v>189</v>
      </c>
      <c r="C407" s="139"/>
      <c r="D407" s="139"/>
      <c r="E407" s="140"/>
      <c r="F407" s="140"/>
      <c r="G407" s="140"/>
      <c r="H407" s="140"/>
      <c r="I407" s="140"/>
      <c r="J407" s="187"/>
    </row>
    <row r="408" spans="1:10" x14ac:dyDescent="0.2">
      <c r="A408" s="170">
        <v>167</v>
      </c>
      <c r="B408" s="102" t="s">
        <v>190</v>
      </c>
      <c r="C408" s="103">
        <f t="shared" ref="C408:C411" si="91">SUM(D408:J408)</f>
        <v>0</v>
      </c>
      <c r="D408" s="139"/>
      <c r="E408" s="140"/>
      <c r="F408" s="140"/>
      <c r="G408" s="140"/>
      <c r="H408" s="140"/>
      <c r="I408" s="140"/>
      <c r="J408" s="187"/>
    </row>
    <row r="409" spans="1:10" x14ac:dyDescent="0.2">
      <c r="A409" s="170">
        <v>167</v>
      </c>
      <c r="B409" s="1" t="s">
        <v>191</v>
      </c>
      <c r="C409" s="103">
        <f t="shared" si="91"/>
        <v>0</v>
      </c>
      <c r="D409" s="103"/>
      <c r="E409" s="103"/>
      <c r="F409" s="103"/>
      <c r="G409" s="103"/>
      <c r="H409" s="103"/>
      <c r="I409" s="103"/>
      <c r="J409" s="109"/>
    </row>
    <row r="410" spans="1:10" x14ac:dyDescent="0.2">
      <c r="A410" s="170">
        <v>167</v>
      </c>
      <c r="B410" s="1" t="s">
        <v>192</v>
      </c>
      <c r="C410" s="103">
        <f t="shared" si="91"/>
        <v>0</v>
      </c>
      <c r="D410" s="103"/>
      <c r="E410" s="103"/>
      <c r="F410" s="103"/>
      <c r="G410" s="103"/>
      <c r="H410" s="103"/>
      <c r="I410" s="103"/>
      <c r="J410" s="109"/>
    </row>
    <row r="411" spans="1:10" x14ac:dyDescent="0.2">
      <c r="A411" s="170">
        <v>167</v>
      </c>
      <c r="B411" s="102" t="s">
        <v>302</v>
      </c>
      <c r="C411" s="103">
        <f t="shared" si="91"/>
        <v>0</v>
      </c>
      <c r="D411" s="103"/>
      <c r="E411" s="103"/>
      <c r="F411" s="103"/>
      <c r="G411" s="103"/>
      <c r="H411" s="103"/>
      <c r="I411" s="103"/>
      <c r="J411" s="109"/>
    </row>
    <row r="412" spans="1:10" x14ac:dyDescent="0.2">
      <c r="A412" s="170">
        <v>167</v>
      </c>
      <c r="B412" s="102"/>
      <c r="C412" s="103">
        <f>SUM(D412:J412)</f>
        <v>0</v>
      </c>
      <c r="D412" s="103"/>
      <c r="E412" s="103"/>
      <c r="F412" s="103"/>
      <c r="G412" s="103"/>
      <c r="H412" s="103"/>
      <c r="I412" s="103"/>
      <c r="J412" s="109"/>
    </row>
    <row r="413" spans="1:10" ht="13.5" thickBot="1" x14ac:dyDescent="0.25">
      <c r="A413" s="170">
        <v>167</v>
      </c>
      <c r="B413" s="7" t="s">
        <v>1</v>
      </c>
      <c r="C413" s="193">
        <f>SUBTOTAL(9,C408:C412)</f>
        <v>0</v>
      </c>
      <c r="D413" s="193">
        <f t="shared" ref="D413:J413" si="92">SUBTOTAL(9,D408:D412)</f>
        <v>0</v>
      </c>
      <c r="E413" s="193">
        <f t="shared" si="92"/>
        <v>0</v>
      </c>
      <c r="F413" s="193">
        <f t="shared" si="92"/>
        <v>0</v>
      </c>
      <c r="G413" s="193">
        <f t="shared" si="92"/>
        <v>0</v>
      </c>
      <c r="H413" s="193">
        <f t="shared" si="92"/>
        <v>0</v>
      </c>
      <c r="I413" s="193">
        <f t="shared" si="92"/>
        <v>0</v>
      </c>
      <c r="J413" s="194">
        <f t="shared" si="92"/>
        <v>0</v>
      </c>
    </row>
    <row r="414" spans="1:10" ht="13.5" thickTop="1" x14ac:dyDescent="0.2">
      <c r="A414" s="137">
        <v>168</v>
      </c>
      <c r="B414" s="3" t="s">
        <v>332</v>
      </c>
      <c r="C414" s="110"/>
      <c r="D414" s="110"/>
      <c r="E414" s="110"/>
      <c r="F414" s="110"/>
      <c r="G414" s="110"/>
      <c r="H414" s="110"/>
      <c r="I414" s="110"/>
      <c r="J414" s="111"/>
    </row>
    <row r="415" spans="1:10" x14ac:dyDescent="0.2">
      <c r="A415" s="170">
        <v>168</v>
      </c>
      <c r="B415" s="102" t="s">
        <v>306</v>
      </c>
      <c r="C415" s="103">
        <f>SUM(D415:J415)</f>
        <v>0</v>
      </c>
      <c r="D415" s="140"/>
      <c r="E415" s="140"/>
      <c r="F415" s="140"/>
      <c r="G415" s="140"/>
      <c r="H415" s="140"/>
      <c r="I415" s="140"/>
      <c r="J415" s="187"/>
    </row>
    <row r="416" spans="1:10" x14ac:dyDescent="0.2">
      <c r="A416" s="170">
        <v>168</v>
      </c>
      <c r="B416" s="102" t="s">
        <v>294</v>
      </c>
      <c r="C416" s="103">
        <f>SUM(D416:J416)</f>
        <v>0</v>
      </c>
      <c r="D416" s="140"/>
      <c r="E416" s="140"/>
      <c r="F416" s="140"/>
      <c r="G416" s="140"/>
      <c r="H416" s="140"/>
      <c r="I416" s="140"/>
      <c r="J416" s="187"/>
    </row>
    <row r="417" spans="1:10" x14ac:dyDescent="0.2">
      <c r="A417" s="170">
        <v>168</v>
      </c>
      <c r="B417" s="102" t="s">
        <v>296</v>
      </c>
      <c r="C417" s="103">
        <f>SUM(D417:J417)</f>
        <v>0</v>
      </c>
      <c r="D417" s="140"/>
      <c r="E417" s="140"/>
      <c r="F417" s="140"/>
      <c r="G417" s="140"/>
      <c r="H417" s="140"/>
      <c r="I417" s="140"/>
      <c r="J417" s="187"/>
    </row>
    <row r="418" spans="1:10" x14ac:dyDescent="0.2">
      <c r="A418" s="170">
        <v>168</v>
      </c>
      <c r="B418" s="102"/>
      <c r="C418" s="103">
        <f>SUM(D418:J418)</f>
        <v>0</v>
      </c>
      <c r="D418" s="140"/>
      <c r="E418" s="140"/>
      <c r="F418" s="140"/>
      <c r="G418" s="140"/>
      <c r="H418" s="140"/>
      <c r="I418" s="140"/>
      <c r="J418" s="187"/>
    </row>
    <row r="419" spans="1:10" ht="13.5" thickBot="1" x14ac:dyDescent="0.25">
      <c r="A419" s="170">
        <v>168</v>
      </c>
      <c r="B419" s="2" t="s">
        <v>1</v>
      </c>
      <c r="C419" s="193">
        <f>SUBTOTAL(9,C415:C418)</f>
        <v>0</v>
      </c>
      <c r="D419" s="193">
        <f t="shared" ref="D419:J419" si="93">SUBTOTAL(9,D415:D418)</f>
        <v>0</v>
      </c>
      <c r="E419" s="193">
        <f t="shared" si="93"/>
        <v>0</v>
      </c>
      <c r="F419" s="193">
        <f t="shared" si="93"/>
        <v>0</v>
      </c>
      <c r="G419" s="193">
        <f t="shared" si="93"/>
        <v>0</v>
      </c>
      <c r="H419" s="193">
        <f t="shared" si="93"/>
        <v>0</v>
      </c>
      <c r="I419" s="193">
        <f t="shared" si="93"/>
        <v>0</v>
      </c>
      <c r="J419" s="194">
        <f t="shared" si="93"/>
        <v>0</v>
      </c>
    </row>
    <row r="420" spans="1:10" ht="19.5" thickTop="1" x14ac:dyDescent="0.2">
      <c r="A420" s="137">
        <v>174</v>
      </c>
      <c r="B420" s="96" t="s">
        <v>181</v>
      </c>
      <c r="C420" s="105"/>
      <c r="D420" s="105"/>
      <c r="E420" s="106"/>
      <c r="F420" s="106"/>
      <c r="G420" s="106"/>
      <c r="H420" s="106"/>
      <c r="I420" s="106"/>
      <c r="J420" s="107"/>
    </row>
    <row r="421" spans="1:10" x14ac:dyDescent="0.2">
      <c r="A421" s="170">
        <v>174</v>
      </c>
      <c r="B421" s="1" t="s">
        <v>94</v>
      </c>
      <c r="C421" s="103">
        <f>SUM(D421:J421)</f>
        <v>0</v>
      </c>
      <c r="D421" s="103"/>
      <c r="E421" s="103"/>
      <c r="F421" s="103"/>
      <c r="G421" s="103"/>
      <c r="H421" s="103"/>
      <c r="I421" s="103"/>
      <c r="J421" s="109"/>
    </row>
    <row r="422" spans="1:10" x14ac:dyDescent="0.2">
      <c r="A422" s="170">
        <v>174</v>
      </c>
      <c r="B422" s="1" t="s">
        <v>95</v>
      </c>
      <c r="C422" s="103">
        <f>SUM(D422:J422)</f>
        <v>0</v>
      </c>
      <c r="D422" s="103"/>
      <c r="E422" s="103"/>
      <c r="F422" s="103"/>
      <c r="G422" s="103"/>
      <c r="H422" s="103"/>
      <c r="I422" s="103"/>
      <c r="J422" s="109"/>
    </row>
    <row r="423" spans="1:10" x14ac:dyDescent="0.2">
      <c r="A423" s="170">
        <v>174</v>
      </c>
      <c r="B423" s="1" t="s">
        <v>96</v>
      </c>
      <c r="C423" s="103">
        <f>SUM(D423:J423)</f>
        <v>0</v>
      </c>
      <c r="D423" s="103"/>
      <c r="E423" s="103"/>
      <c r="F423" s="103"/>
      <c r="G423" s="103"/>
      <c r="H423" s="103"/>
      <c r="I423" s="103"/>
      <c r="J423" s="109"/>
    </row>
    <row r="424" spans="1:10" x14ac:dyDescent="0.2">
      <c r="A424" s="170">
        <v>174</v>
      </c>
      <c r="B424" s="1" t="s">
        <v>97</v>
      </c>
      <c r="C424" s="103">
        <f>SUM(D424:J424)</f>
        <v>0</v>
      </c>
      <c r="D424" s="103"/>
      <c r="E424" s="103"/>
      <c r="F424" s="103"/>
      <c r="G424" s="103"/>
      <c r="H424" s="103"/>
      <c r="I424" s="103"/>
      <c r="J424" s="109"/>
    </row>
    <row r="425" spans="1:10" x14ac:dyDescent="0.2">
      <c r="A425" s="170">
        <v>174</v>
      </c>
      <c r="B425" s="87"/>
      <c r="C425" s="103">
        <f>SUM(D425:J425)</f>
        <v>0</v>
      </c>
      <c r="D425" s="103"/>
      <c r="E425" s="103"/>
      <c r="F425" s="103"/>
      <c r="G425" s="103"/>
      <c r="H425" s="103"/>
      <c r="I425" s="103"/>
      <c r="J425" s="109"/>
    </row>
    <row r="426" spans="1:10" ht="13.5" thickBot="1" x14ac:dyDescent="0.25">
      <c r="A426" s="171">
        <v>174</v>
      </c>
      <c r="B426" s="2" t="s">
        <v>1</v>
      </c>
      <c r="C426" s="193">
        <f>SUBTOTAL(9,C421:C425)</f>
        <v>0</v>
      </c>
      <c r="D426" s="193">
        <f t="shared" ref="D426:J426" si="94">SUBTOTAL(9,D421:D425)</f>
        <v>0</v>
      </c>
      <c r="E426" s="193">
        <f t="shared" si="94"/>
        <v>0</v>
      </c>
      <c r="F426" s="193">
        <f t="shared" si="94"/>
        <v>0</v>
      </c>
      <c r="G426" s="193">
        <f t="shared" si="94"/>
        <v>0</v>
      </c>
      <c r="H426" s="193">
        <f t="shared" si="94"/>
        <v>0</v>
      </c>
      <c r="I426" s="193">
        <f t="shared" si="94"/>
        <v>0</v>
      </c>
      <c r="J426" s="194">
        <f t="shared" si="94"/>
        <v>0</v>
      </c>
    </row>
    <row r="427" spans="1:10" ht="13.5" thickTop="1" x14ac:dyDescent="0.2">
      <c r="A427" s="137">
        <v>175</v>
      </c>
      <c r="B427" s="3" t="s">
        <v>196</v>
      </c>
      <c r="C427" s="105"/>
      <c r="D427" s="105"/>
      <c r="E427" s="106"/>
      <c r="F427" s="106"/>
      <c r="G427" s="106"/>
      <c r="H427" s="106"/>
      <c r="I427" s="106"/>
      <c r="J427" s="107"/>
    </row>
    <row r="428" spans="1:10" x14ac:dyDescent="0.2">
      <c r="A428" s="170">
        <v>175</v>
      </c>
      <c r="B428" s="1" t="s">
        <v>197</v>
      </c>
      <c r="C428" s="103">
        <f>SUM(D428:J428)</f>
        <v>0</v>
      </c>
      <c r="D428" s="103"/>
      <c r="E428" s="103"/>
      <c r="F428" s="103"/>
      <c r="G428" s="103"/>
      <c r="H428" s="103"/>
      <c r="I428" s="103"/>
      <c r="J428" s="109"/>
    </row>
    <row r="429" spans="1:10" x14ac:dyDescent="0.2">
      <c r="A429" s="170">
        <v>175</v>
      </c>
      <c r="B429" s="1" t="s">
        <v>198</v>
      </c>
      <c r="C429" s="103">
        <f>SUM(D429:J429)</f>
        <v>0</v>
      </c>
      <c r="D429" s="103"/>
      <c r="E429" s="103"/>
      <c r="F429" s="103"/>
      <c r="G429" s="103"/>
      <c r="H429" s="103"/>
      <c r="I429" s="103"/>
      <c r="J429" s="109"/>
    </row>
    <row r="430" spans="1:10" x14ac:dyDescent="0.2">
      <c r="A430" s="170">
        <v>175</v>
      </c>
      <c r="B430" s="26"/>
      <c r="C430" s="103">
        <f>SUM(D430:J430)</f>
        <v>0</v>
      </c>
      <c r="D430" s="103"/>
      <c r="E430" s="103"/>
      <c r="F430" s="103"/>
      <c r="G430" s="103"/>
      <c r="H430" s="103"/>
      <c r="I430" s="103"/>
      <c r="J430" s="109"/>
    </row>
    <row r="431" spans="1:10" ht="13.5" thickBot="1" x14ac:dyDescent="0.25">
      <c r="A431" s="171">
        <v>175</v>
      </c>
      <c r="B431" s="7" t="s">
        <v>1</v>
      </c>
      <c r="C431" s="193">
        <f>SUBTOTAL(9,C428:C430)</f>
        <v>0</v>
      </c>
      <c r="D431" s="193">
        <f t="shared" ref="D431:J431" si="95">SUBTOTAL(9,D428:D430)</f>
        <v>0</v>
      </c>
      <c r="E431" s="193">
        <f t="shared" si="95"/>
        <v>0</v>
      </c>
      <c r="F431" s="193">
        <f t="shared" si="95"/>
        <v>0</v>
      </c>
      <c r="G431" s="193">
        <f t="shared" si="95"/>
        <v>0</v>
      </c>
      <c r="H431" s="193">
        <f t="shared" si="95"/>
        <v>0</v>
      </c>
      <c r="I431" s="193">
        <f t="shared" si="95"/>
        <v>0</v>
      </c>
      <c r="J431" s="194">
        <f t="shared" si="95"/>
        <v>0</v>
      </c>
    </row>
    <row r="432" spans="1:10" ht="13.5" thickTop="1" x14ac:dyDescent="0.2">
      <c r="A432" s="161">
        <v>190</v>
      </c>
      <c r="B432" s="168" t="s">
        <v>279</v>
      </c>
      <c r="C432" s="159"/>
      <c r="D432" s="159"/>
      <c r="E432" s="159"/>
      <c r="F432" s="159"/>
      <c r="G432" s="159"/>
      <c r="H432" s="159"/>
      <c r="I432" s="159"/>
      <c r="J432" s="160"/>
    </row>
    <row r="433" spans="1:10" x14ac:dyDescent="0.2">
      <c r="A433" s="170">
        <v>190</v>
      </c>
      <c r="B433" s="16" t="s">
        <v>280</v>
      </c>
      <c r="C433" s="103">
        <f>SUM(D433:J433)</f>
        <v>0</v>
      </c>
      <c r="D433" s="103"/>
      <c r="E433" s="103"/>
      <c r="F433" s="103"/>
      <c r="G433" s="103"/>
      <c r="H433" s="103"/>
      <c r="I433" s="103"/>
      <c r="J433" s="109"/>
    </row>
    <row r="434" spans="1:10" x14ac:dyDescent="0.2">
      <c r="A434" s="170">
        <v>190</v>
      </c>
      <c r="B434" s="126"/>
      <c r="C434" s="103">
        <f>SUM(D434:J434)</f>
        <v>0</v>
      </c>
      <c r="D434" s="103"/>
      <c r="E434" s="103"/>
      <c r="F434" s="103"/>
      <c r="G434" s="103"/>
      <c r="H434" s="103"/>
      <c r="I434" s="103"/>
      <c r="J434" s="109"/>
    </row>
    <row r="435" spans="1:10" ht="13.5" thickBot="1" x14ac:dyDescent="0.25">
      <c r="A435" s="173">
        <v>190</v>
      </c>
      <c r="B435" s="168" t="s">
        <v>1</v>
      </c>
      <c r="C435" s="193">
        <f>SUBTOTAL(9,C433:C434)</f>
        <v>0</v>
      </c>
      <c r="D435" s="193">
        <f t="shared" ref="D435:J435" si="96">SUBTOTAL(9,D433:D434)</f>
        <v>0</v>
      </c>
      <c r="E435" s="193">
        <f t="shared" si="96"/>
        <v>0</v>
      </c>
      <c r="F435" s="193">
        <f t="shared" si="96"/>
        <v>0</v>
      </c>
      <c r="G435" s="193">
        <f t="shared" si="96"/>
        <v>0</v>
      </c>
      <c r="H435" s="193">
        <f t="shared" si="96"/>
        <v>0</v>
      </c>
      <c r="I435" s="193">
        <f t="shared" si="96"/>
        <v>0</v>
      </c>
      <c r="J435" s="194">
        <f t="shared" si="96"/>
        <v>0</v>
      </c>
    </row>
    <row r="436" spans="1:10" ht="14.25" thickTop="1" thickBot="1" x14ac:dyDescent="0.25">
      <c r="A436" s="174" t="s">
        <v>305</v>
      </c>
      <c r="B436" s="89" t="s">
        <v>100</v>
      </c>
      <c r="C436" s="193">
        <f t="shared" ref="C436:J436" si="97">SUBTOTAL(9,C325:C435)</f>
        <v>0</v>
      </c>
      <c r="D436" s="193">
        <f t="shared" si="97"/>
        <v>0</v>
      </c>
      <c r="E436" s="193">
        <f t="shared" si="97"/>
        <v>0</v>
      </c>
      <c r="F436" s="193">
        <f t="shared" si="97"/>
        <v>0</v>
      </c>
      <c r="G436" s="193">
        <f t="shared" si="97"/>
        <v>0</v>
      </c>
      <c r="H436" s="193">
        <f t="shared" si="97"/>
        <v>0</v>
      </c>
      <c r="I436" s="193">
        <f t="shared" si="97"/>
        <v>0</v>
      </c>
      <c r="J436" s="194">
        <f t="shared" si="97"/>
        <v>0</v>
      </c>
    </row>
    <row r="437" spans="1:10" ht="14.25" thickTop="1" thickBot="1" x14ac:dyDescent="0.25">
      <c r="A437" s="174" t="s">
        <v>232</v>
      </c>
      <c r="B437" s="169" t="s">
        <v>232</v>
      </c>
      <c r="C437" s="193">
        <f t="shared" ref="C437:J437" si="98">SUBTOTAL(9,C4:C435)</f>
        <v>0</v>
      </c>
      <c r="D437" s="193">
        <f t="shared" si="98"/>
        <v>0</v>
      </c>
      <c r="E437" s="193">
        <f t="shared" si="98"/>
        <v>0</v>
      </c>
      <c r="F437" s="193">
        <f t="shared" si="98"/>
        <v>0</v>
      </c>
      <c r="G437" s="193">
        <f t="shared" si="98"/>
        <v>0</v>
      </c>
      <c r="H437" s="193">
        <f t="shared" si="98"/>
        <v>0</v>
      </c>
      <c r="I437" s="193">
        <f t="shared" si="98"/>
        <v>0</v>
      </c>
      <c r="J437" s="194">
        <f t="shared" si="98"/>
        <v>0</v>
      </c>
    </row>
    <row r="438" spans="1:10" ht="13.5" thickTop="1" x14ac:dyDescent="0.2"/>
  </sheetData>
  <autoFilter ref="A3:A437" xr:uid="{00000000-0001-0000-0000-000000000000}"/>
  <mergeCells count="4">
    <mergeCell ref="A1:D1"/>
    <mergeCell ref="A2:D2"/>
    <mergeCell ref="E1:J1"/>
    <mergeCell ref="F2:J2"/>
  </mergeCells>
  <phoneticPr fontId="0" type="noConversion"/>
  <conditionalFormatting sqref="A1:A62 A69:A1048576">
    <cfRule type="expression" dxfId="2" priority="241">
      <formula>#REF!="R/W"</formula>
    </cfRule>
    <cfRule type="expression" dxfId="1" priority="242">
      <formula>#REF!="Design"</formula>
    </cfRule>
    <cfRule type="expression" dxfId="0" priority="243">
      <formula>#REF!="Survey"</formula>
    </cfRule>
  </conditionalFormatting>
  <printOptions horizontalCentered="1"/>
  <pageMargins left="0.25" right="0.26" top="0.5" bottom="0.5" header="0.5" footer="0.25"/>
  <pageSetup scale="78" orientation="portrait" r:id="rId1"/>
  <headerFooter alignWithMargins="0">
    <oddFooter>&amp;LRevised 3/1/18&amp;CPage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4"/>
  <sheetViews>
    <sheetView zoomScaleNormal="100" workbookViewId="0">
      <selection sqref="A1:D1"/>
    </sheetView>
  </sheetViews>
  <sheetFormatPr defaultRowHeight="12.75" x14ac:dyDescent="0.2"/>
  <cols>
    <col min="1" max="1" width="9.140625" customWidth="1"/>
    <col min="10" max="10" width="10.5703125" customWidth="1"/>
  </cols>
  <sheetData>
    <row r="1" spans="1:10" ht="13.5" customHeight="1" thickTop="1" x14ac:dyDescent="0.2">
      <c r="A1" s="235" t="str">
        <f>Estimate!A1</f>
        <v>PROJECT: Rocker Interchange</v>
      </c>
      <c r="B1" s="236"/>
      <c r="C1" s="236"/>
      <c r="D1" s="236"/>
      <c r="E1" s="236" t="str">
        <f>Estimate!E1</f>
        <v>Estimate Prepared By: BLM</v>
      </c>
      <c r="F1" s="236"/>
      <c r="G1" s="236"/>
      <c r="H1" s="236"/>
      <c r="I1" s="236"/>
      <c r="J1" s="239"/>
    </row>
    <row r="2" spans="1:10" ht="13.5" customHeight="1" thickBot="1" x14ac:dyDescent="0.25">
      <c r="A2" s="237" t="str">
        <f>Estimate!A2</f>
        <v>UPN: 7777000 PE</v>
      </c>
      <c r="B2" s="238"/>
      <c r="C2" s="238"/>
      <c r="D2" s="238"/>
      <c r="E2" s="211" t="str">
        <f>Estimate!E2</f>
        <v>DATE:</v>
      </c>
      <c r="F2" s="243">
        <f>Estimate!F2</f>
        <v>44298</v>
      </c>
      <c r="G2" s="223">
        <f>Estimate!G2</f>
        <v>0</v>
      </c>
      <c r="H2" s="223">
        <f>Estimate!H2</f>
        <v>0</v>
      </c>
      <c r="I2" s="223">
        <f>Estimate!I2</f>
        <v>0</v>
      </c>
      <c r="J2" s="224">
        <f>Estimate!J2</f>
        <v>0</v>
      </c>
    </row>
    <row r="3" spans="1:10" ht="17.25" thickTop="1" thickBot="1" x14ac:dyDescent="0.3">
      <c r="A3" s="240" t="s">
        <v>101</v>
      </c>
      <c r="B3" s="241"/>
      <c r="C3" s="241"/>
      <c r="D3" s="241"/>
      <c r="E3" s="241"/>
      <c r="F3" s="241"/>
      <c r="G3" s="241"/>
      <c r="H3" s="241"/>
      <c r="I3" s="241"/>
      <c r="J3" s="242"/>
    </row>
    <row r="4" spans="1:10" ht="13.5" thickTop="1" x14ac:dyDescent="0.2">
      <c r="A4" s="40"/>
      <c r="B4" s="230"/>
      <c r="C4" s="229"/>
      <c r="D4" s="41" t="s">
        <v>8</v>
      </c>
      <c r="E4" s="42" t="s">
        <v>226</v>
      </c>
      <c r="F4" s="42" t="s">
        <v>9</v>
      </c>
      <c r="G4" s="42"/>
      <c r="H4" s="42"/>
      <c r="I4" s="42"/>
      <c r="J4" s="43" t="s">
        <v>10</v>
      </c>
    </row>
    <row r="5" spans="1:10" x14ac:dyDescent="0.2">
      <c r="A5" s="44"/>
      <c r="B5" s="231" t="s">
        <v>47</v>
      </c>
      <c r="C5" s="232"/>
      <c r="D5" s="60">
        <f>Estimate!D437</f>
        <v>0</v>
      </c>
      <c r="E5" s="128" t="e">
        <f>D5/D22</f>
        <v>#DIV/0!</v>
      </c>
      <c r="F5" s="61"/>
      <c r="G5" s="46"/>
      <c r="H5" s="46"/>
      <c r="I5" s="46"/>
      <c r="J5" s="68">
        <f>D5*F5</f>
        <v>0</v>
      </c>
    </row>
    <row r="6" spans="1:10" x14ac:dyDescent="0.2">
      <c r="A6" s="44"/>
      <c r="B6" s="231"/>
      <c r="C6" s="232"/>
      <c r="D6" s="46"/>
      <c r="E6" s="128"/>
      <c r="F6" s="46"/>
      <c r="G6" s="46"/>
      <c r="H6" s="46"/>
      <c r="I6" s="46"/>
      <c r="J6" s="47"/>
    </row>
    <row r="7" spans="1:10" x14ac:dyDescent="0.2">
      <c r="A7" s="44"/>
      <c r="B7" s="45" t="s">
        <v>11</v>
      </c>
      <c r="C7" s="45"/>
      <c r="D7" s="60">
        <f>Estimate!E437</f>
        <v>0</v>
      </c>
      <c r="E7" s="128" t="e">
        <f>D7/D22</f>
        <v>#DIV/0!</v>
      </c>
      <c r="F7" s="61"/>
      <c r="G7" s="46"/>
      <c r="H7" s="46"/>
      <c r="I7" s="46"/>
      <c r="J7" s="68">
        <f>D7*F7</f>
        <v>0</v>
      </c>
    </row>
    <row r="8" spans="1:10" x14ac:dyDescent="0.2">
      <c r="A8" s="44"/>
      <c r="B8" s="231"/>
      <c r="C8" s="232"/>
      <c r="D8" s="45"/>
      <c r="E8" s="128"/>
      <c r="F8" s="46"/>
      <c r="G8" s="46"/>
      <c r="H8" s="46"/>
      <c r="I8" s="46"/>
      <c r="J8" s="47"/>
    </row>
    <row r="9" spans="1:10" x14ac:dyDescent="0.2">
      <c r="A9" s="44"/>
      <c r="B9" s="45" t="s">
        <v>12</v>
      </c>
      <c r="C9" s="45"/>
      <c r="D9" s="60">
        <f>Estimate!F437</f>
        <v>0</v>
      </c>
      <c r="E9" s="128" t="e">
        <f>D9/D22</f>
        <v>#DIV/0!</v>
      </c>
      <c r="F9" s="61"/>
      <c r="G9" s="46"/>
      <c r="H9" s="46"/>
      <c r="I9" s="46"/>
      <c r="J9" s="68">
        <f>D9*F9</f>
        <v>0</v>
      </c>
    </row>
    <row r="10" spans="1:10" x14ac:dyDescent="0.2">
      <c r="A10" s="48"/>
      <c r="B10" s="231"/>
      <c r="C10" s="232"/>
      <c r="D10" s="49"/>
      <c r="E10" s="129"/>
      <c r="F10" s="50"/>
      <c r="G10" s="50"/>
      <c r="H10" s="50"/>
      <c r="I10" s="50"/>
      <c r="J10" s="51"/>
    </row>
    <row r="11" spans="1:10" x14ac:dyDescent="0.2">
      <c r="A11" s="44"/>
      <c r="B11" s="45" t="s">
        <v>13</v>
      </c>
      <c r="C11" s="45"/>
      <c r="D11" s="60">
        <f>Estimate!G437</f>
        <v>0</v>
      </c>
      <c r="E11" s="128" t="e">
        <f>D11/D22</f>
        <v>#DIV/0!</v>
      </c>
      <c r="F11" s="61"/>
      <c r="G11" s="46"/>
      <c r="H11" s="46"/>
      <c r="I11" s="46"/>
      <c r="J11" s="68">
        <f>D11*F11</f>
        <v>0</v>
      </c>
    </row>
    <row r="12" spans="1:10" x14ac:dyDescent="0.2">
      <c r="A12" s="52"/>
      <c r="B12" s="233"/>
      <c r="C12" s="232"/>
      <c r="D12" s="53"/>
      <c r="E12" s="130"/>
      <c r="F12" s="54"/>
      <c r="G12" s="54"/>
      <c r="H12" s="54"/>
      <c r="I12" s="54"/>
      <c r="J12" s="55"/>
    </row>
    <row r="13" spans="1:10" x14ac:dyDescent="0.2">
      <c r="A13" s="44"/>
      <c r="B13" s="45" t="s">
        <v>112</v>
      </c>
      <c r="C13" s="45"/>
      <c r="D13" s="60">
        <f>Estimate!H437</f>
        <v>0</v>
      </c>
      <c r="E13" s="128" t="e">
        <f>D13/D22</f>
        <v>#DIV/0!</v>
      </c>
      <c r="F13" s="61"/>
      <c r="G13" s="46"/>
      <c r="H13" s="46"/>
      <c r="I13" s="46"/>
      <c r="J13" s="68">
        <f>D13*F13</f>
        <v>0</v>
      </c>
    </row>
    <row r="14" spans="1:10" x14ac:dyDescent="0.2">
      <c r="A14" s="44"/>
      <c r="B14" s="231"/>
      <c r="C14" s="232"/>
      <c r="D14" s="45"/>
      <c r="E14" s="128"/>
      <c r="F14" s="46"/>
      <c r="G14" s="46"/>
      <c r="H14" s="46"/>
      <c r="I14" s="46"/>
      <c r="J14" s="47"/>
    </row>
    <row r="15" spans="1:10" x14ac:dyDescent="0.2">
      <c r="A15" s="44"/>
      <c r="B15" s="231" t="s">
        <v>32</v>
      </c>
      <c r="C15" s="232"/>
      <c r="D15" s="60">
        <f>Estimate!I437</f>
        <v>0</v>
      </c>
      <c r="E15" s="128" t="e">
        <f>D15/D22</f>
        <v>#DIV/0!</v>
      </c>
      <c r="F15" s="61"/>
      <c r="G15" s="46"/>
      <c r="H15" s="46"/>
      <c r="I15" s="46"/>
      <c r="J15" s="68">
        <f>D15*F15</f>
        <v>0</v>
      </c>
    </row>
    <row r="16" spans="1:10" x14ac:dyDescent="0.2">
      <c r="A16" s="44"/>
      <c r="B16" s="231"/>
      <c r="C16" s="232"/>
      <c r="D16" s="45"/>
      <c r="E16" s="128"/>
      <c r="F16" s="46"/>
      <c r="G16" s="46"/>
      <c r="H16" s="46"/>
      <c r="I16" s="46"/>
      <c r="J16" s="47"/>
    </row>
    <row r="17" spans="1:10" x14ac:dyDescent="0.2">
      <c r="A17" s="44"/>
      <c r="B17" s="231" t="s">
        <v>14</v>
      </c>
      <c r="C17" s="232"/>
      <c r="D17" s="60">
        <f>Estimate!J437</f>
        <v>0</v>
      </c>
      <c r="E17" s="128" t="e">
        <f>D17/D22</f>
        <v>#DIV/0!</v>
      </c>
      <c r="F17" s="61"/>
      <c r="G17" s="46"/>
      <c r="H17" s="46"/>
      <c r="I17" s="46"/>
      <c r="J17" s="68">
        <f>D17*F17</f>
        <v>0</v>
      </c>
    </row>
    <row r="18" spans="1:10" x14ac:dyDescent="0.2">
      <c r="A18" s="44"/>
      <c r="B18" s="231"/>
      <c r="C18" s="232"/>
      <c r="D18" s="45"/>
      <c r="E18" s="128"/>
      <c r="F18" s="46"/>
      <c r="G18" s="46"/>
      <c r="H18" s="46"/>
      <c r="I18" s="46"/>
      <c r="J18" s="47"/>
    </row>
    <row r="19" spans="1:10" x14ac:dyDescent="0.2">
      <c r="A19" s="44"/>
      <c r="B19" s="231"/>
      <c r="C19" s="232"/>
      <c r="D19" s="60"/>
      <c r="E19" s="128"/>
      <c r="F19" s="61"/>
      <c r="G19" s="46"/>
      <c r="H19" s="46"/>
      <c r="I19" s="46"/>
      <c r="J19" s="68"/>
    </row>
    <row r="20" spans="1:10" x14ac:dyDescent="0.2">
      <c r="A20" s="44"/>
      <c r="B20" s="231"/>
      <c r="C20" s="232"/>
      <c r="D20" s="45"/>
      <c r="E20" s="128"/>
      <c r="F20" s="46"/>
      <c r="G20" s="46"/>
      <c r="H20" s="46"/>
      <c r="I20" s="46"/>
      <c r="J20" s="47"/>
    </row>
    <row r="21" spans="1:10" ht="13.5" thickBot="1" x14ac:dyDescent="0.25">
      <c r="A21" s="56"/>
      <c r="B21" s="234"/>
      <c r="C21" s="219"/>
      <c r="D21" s="57"/>
      <c r="E21" s="131"/>
      <c r="F21" s="58"/>
      <c r="G21" s="58"/>
      <c r="H21" s="58"/>
      <c r="I21" s="58"/>
      <c r="J21" s="59"/>
    </row>
    <row r="22" spans="1:10" ht="13.5" thickTop="1" x14ac:dyDescent="0.2">
      <c r="A22" s="17"/>
      <c r="B22" s="228" t="s">
        <v>2</v>
      </c>
      <c r="C22" s="229"/>
      <c r="D22" s="62">
        <f>SUM(D5:D19)</f>
        <v>0</v>
      </c>
      <c r="E22" s="18"/>
      <c r="F22" s="18"/>
      <c r="G22" s="18"/>
      <c r="H22" s="18"/>
      <c r="I22" s="18"/>
      <c r="J22" s="63"/>
    </row>
    <row r="23" spans="1:10" x14ac:dyDescent="0.2">
      <c r="A23" s="44"/>
      <c r="B23" s="244"/>
      <c r="C23" s="232"/>
      <c r="D23" s="16"/>
      <c r="E23" s="16"/>
      <c r="F23" s="64" t="s">
        <v>15</v>
      </c>
      <c r="G23" s="19"/>
      <c r="H23" s="16"/>
      <c r="I23" s="16"/>
      <c r="J23" s="66">
        <f>SUM(J5:J19)</f>
        <v>0</v>
      </c>
    </row>
    <row r="24" spans="1:10" ht="13.5" thickBot="1" x14ac:dyDescent="0.25">
      <c r="A24" s="246" t="s">
        <v>16</v>
      </c>
      <c r="B24" s="218"/>
      <c r="C24" s="219"/>
      <c r="D24" s="120"/>
      <c r="E24" s="9"/>
      <c r="F24" s="65" t="s">
        <v>17</v>
      </c>
      <c r="G24" s="20"/>
      <c r="H24" s="9"/>
      <c r="I24" s="9"/>
      <c r="J24" s="67">
        <f>J23*D24</f>
        <v>0</v>
      </c>
    </row>
    <row r="25" spans="1:10" ht="14.25" thickTop="1" thickBot="1" x14ac:dyDescent="0.25">
      <c r="A25" s="88"/>
      <c r="B25" s="21"/>
      <c r="C25" s="21"/>
      <c r="D25" s="21"/>
      <c r="E25" s="70" t="s">
        <v>18</v>
      </c>
      <c r="F25" s="22"/>
      <c r="G25" s="23"/>
      <c r="H25" s="11"/>
      <c r="I25" s="11"/>
      <c r="J25" s="69">
        <f>SUM(J23:J24)</f>
        <v>0</v>
      </c>
    </row>
    <row r="26" spans="1:10" ht="14.25" thickTop="1" thickBot="1" x14ac:dyDescent="0.25">
      <c r="A26" s="24"/>
      <c r="E26" s="12"/>
      <c r="F26" s="12"/>
      <c r="G26" s="12"/>
      <c r="H26" s="12"/>
      <c r="I26" s="12"/>
      <c r="J26" s="14"/>
    </row>
    <row r="27" spans="1:10" ht="14.25" thickTop="1" thickBot="1" x14ac:dyDescent="0.25">
      <c r="A27" s="225" t="s">
        <v>19</v>
      </c>
      <c r="B27" s="226"/>
      <c r="C27" s="226"/>
      <c r="D27" s="226"/>
      <c r="E27" s="226"/>
      <c r="F27" s="226"/>
      <c r="G27" s="226"/>
      <c r="H27" s="226"/>
      <c r="I27" s="226"/>
      <c r="J27" s="227"/>
    </row>
    <row r="28" spans="1:10" ht="13.5" thickTop="1" x14ac:dyDescent="0.2">
      <c r="A28" s="100"/>
      <c r="B28" s="248" t="s">
        <v>225</v>
      </c>
      <c r="C28" s="249"/>
      <c r="D28" s="115"/>
      <c r="E28" s="115"/>
      <c r="F28" s="115"/>
      <c r="G28" s="115"/>
      <c r="H28" s="116"/>
      <c r="I28" s="117"/>
      <c r="J28" s="118">
        <f>(E28*G28)</f>
        <v>0</v>
      </c>
    </row>
    <row r="29" spans="1:10" x14ac:dyDescent="0.2">
      <c r="A29" s="35"/>
      <c r="B29" s="245" t="s">
        <v>20</v>
      </c>
      <c r="C29" s="232"/>
      <c r="D29" s="79" t="s">
        <v>8</v>
      </c>
      <c r="E29" s="80">
        <f>D13</f>
        <v>0</v>
      </c>
      <c r="F29" s="80" t="s">
        <v>21</v>
      </c>
      <c r="G29" s="123">
        <v>10</v>
      </c>
      <c r="H29" s="80"/>
      <c r="I29" s="81"/>
      <c r="J29" s="68">
        <f>(E29*G29)</f>
        <v>0</v>
      </c>
    </row>
    <row r="30" spans="1:10" x14ac:dyDescent="0.2">
      <c r="A30" s="119"/>
      <c r="B30" s="27" t="s">
        <v>122</v>
      </c>
      <c r="C30" s="27"/>
      <c r="D30" s="82" t="s">
        <v>22</v>
      </c>
      <c r="E30" s="83"/>
      <c r="F30" s="83" t="s">
        <v>23</v>
      </c>
      <c r="G30" s="122">
        <v>400</v>
      </c>
      <c r="H30" s="83"/>
      <c r="I30" s="84"/>
      <c r="J30" s="68">
        <f t="shared" ref="J30:J35" si="0">(E30*G30)</f>
        <v>0</v>
      </c>
    </row>
    <row r="31" spans="1:10" x14ac:dyDescent="0.2">
      <c r="A31" s="35"/>
      <c r="B31" s="36" t="s">
        <v>24</v>
      </c>
      <c r="C31" s="27"/>
      <c r="D31" s="45" t="s">
        <v>25</v>
      </c>
      <c r="E31" s="46"/>
      <c r="F31" s="84" t="s">
        <v>233</v>
      </c>
      <c r="G31" s="136">
        <v>271</v>
      </c>
      <c r="H31" s="133" t="s">
        <v>235</v>
      </c>
      <c r="I31" s="84"/>
      <c r="J31" s="68">
        <f t="shared" si="0"/>
        <v>0</v>
      </c>
    </row>
    <row r="32" spans="1:10" x14ac:dyDescent="0.2">
      <c r="A32" s="35"/>
      <c r="B32" s="245" t="s">
        <v>46</v>
      </c>
      <c r="C32" s="232"/>
      <c r="D32" s="79" t="s">
        <v>27</v>
      </c>
      <c r="E32" s="80"/>
      <c r="F32" s="80" t="s">
        <v>28</v>
      </c>
      <c r="G32" s="210">
        <v>0.67</v>
      </c>
      <c r="H32" s="132" t="s">
        <v>235</v>
      </c>
      <c r="I32" s="81"/>
      <c r="J32" s="68">
        <f t="shared" si="0"/>
        <v>0</v>
      </c>
    </row>
    <row r="33" spans="1:10" x14ac:dyDescent="0.2">
      <c r="A33" s="35"/>
      <c r="B33" s="36" t="s">
        <v>29</v>
      </c>
      <c r="C33" s="27"/>
      <c r="D33" s="82" t="s">
        <v>30</v>
      </c>
      <c r="E33" s="83"/>
      <c r="F33" s="83" t="s">
        <v>31</v>
      </c>
      <c r="G33" s="122">
        <v>600</v>
      </c>
      <c r="H33" s="83"/>
      <c r="I33" s="84"/>
      <c r="J33" s="68">
        <f t="shared" si="0"/>
        <v>0</v>
      </c>
    </row>
    <row r="34" spans="1:10" x14ac:dyDescent="0.2">
      <c r="A34" s="35"/>
      <c r="B34" s="247" t="s">
        <v>227</v>
      </c>
      <c r="C34" s="232"/>
      <c r="D34" s="45" t="s">
        <v>25</v>
      </c>
      <c r="E34" s="46"/>
      <c r="F34" s="46" t="s">
        <v>26</v>
      </c>
      <c r="G34" s="136">
        <v>117</v>
      </c>
      <c r="H34" s="135" t="s">
        <v>235</v>
      </c>
      <c r="I34" s="81"/>
      <c r="J34" s="68">
        <f t="shared" si="0"/>
        <v>0</v>
      </c>
    </row>
    <row r="35" spans="1:10" x14ac:dyDescent="0.2">
      <c r="A35" s="35"/>
      <c r="B35" s="245" t="s">
        <v>234</v>
      </c>
      <c r="C35" s="232"/>
      <c r="D35" s="45" t="s">
        <v>25</v>
      </c>
      <c r="E35" s="46"/>
      <c r="F35" s="46" t="s">
        <v>26</v>
      </c>
      <c r="G35" s="123">
        <v>59</v>
      </c>
      <c r="H35" s="134" t="s">
        <v>235</v>
      </c>
      <c r="I35" s="85"/>
      <c r="J35" s="68">
        <f t="shared" si="0"/>
        <v>0</v>
      </c>
    </row>
    <row r="36" spans="1:10" x14ac:dyDescent="0.2">
      <c r="A36" s="35"/>
      <c r="B36" s="245" t="s">
        <v>32</v>
      </c>
      <c r="C36" s="232"/>
      <c r="D36" s="45"/>
      <c r="E36" s="46"/>
      <c r="F36" s="46"/>
      <c r="G36" s="46"/>
      <c r="H36" s="80"/>
      <c r="I36" s="85"/>
      <c r="J36" s="68"/>
    </row>
    <row r="37" spans="1:10" x14ac:dyDescent="0.2">
      <c r="A37" s="35"/>
      <c r="B37" s="245"/>
      <c r="C37" s="232"/>
      <c r="D37" s="45"/>
      <c r="E37" s="84"/>
      <c r="F37" s="46"/>
      <c r="G37" s="84"/>
      <c r="H37" s="83"/>
      <c r="I37" s="85"/>
      <c r="J37" s="68"/>
    </row>
    <row r="38" spans="1:10" x14ac:dyDescent="0.2">
      <c r="A38" s="35"/>
      <c r="B38" s="245"/>
      <c r="C38" s="232"/>
      <c r="D38" s="45"/>
      <c r="E38" s="84"/>
      <c r="F38" s="46"/>
      <c r="G38" s="84"/>
      <c r="H38" s="83"/>
      <c r="I38" s="85"/>
      <c r="J38" s="47"/>
    </row>
    <row r="39" spans="1:10" ht="13.5" thickBot="1" x14ac:dyDescent="0.25">
      <c r="A39" s="99"/>
      <c r="B39" s="37"/>
      <c r="C39" s="30"/>
      <c r="D39" s="30"/>
      <c r="E39" s="31"/>
      <c r="F39" s="31"/>
      <c r="G39" s="72" t="s">
        <v>44</v>
      </c>
      <c r="H39" s="31"/>
      <c r="I39" s="31"/>
      <c r="J39" s="73">
        <f>SUM(J28:J38)</f>
        <v>0</v>
      </c>
    </row>
    <row r="40" spans="1:10" ht="14.25" thickTop="1" thickBot="1" x14ac:dyDescent="0.25">
      <c r="A40" s="225" t="s">
        <v>33</v>
      </c>
      <c r="B40" s="226"/>
      <c r="C40" s="226"/>
      <c r="D40" s="226"/>
      <c r="E40" s="226"/>
      <c r="F40" s="226"/>
      <c r="G40" s="226"/>
      <c r="H40" s="226"/>
      <c r="I40" s="226"/>
      <c r="J40" s="227"/>
    </row>
    <row r="41" spans="1:10" ht="13.5" thickTop="1" x14ac:dyDescent="0.2">
      <c r="A41" s="32"/>
      <c r="B41" s="27" t="s">
        <v>124</v>
      </c>
      <c r="C41" s="33"/>
      <c r="D41" s="33"/>
      <c r="E41" s="34"/>
      <c r="F41" s="34"/>
      <c r="G41" s="34"/>
      <c r="H41" s="34"/>
      <c r="I41" s="34"/>
      <c r="J41" s="76"/>
    </row>
    <row r="42" spans="1:10" x14ac:dyDescent="0.2">
      <c r="A42" s="35"/>
      <c r="B42" s="27" t="s">
        <v>113</v>
      </c>
      <c r="C42" s="27"/>
      <c r="D42" s="27"/>
      <c r="E42" s="28"/>
      <c r="F42" s="28"/>
      <c r="G42" s="28"/>
      <c r="H42" s="28"/>
      <c r="I42" s="29"/>
      <c r="J42" s="77"/>
    </row>
    <row r="43" spans="1:10" x14ac:dyDescent="0.2">
      <c r="A43" s="35"/>
      <c r="B43" t="s">
        <v>34</v>
      </c>
      <c r="E43" s="12"/>
      <c r="F43" s="12"/>
      <c r="G43" s="12"/>
      <c r="H43" s="12"/>
      <c r="I43" s="12"/>
      <c r="J43" s="68"/>
    </row>
    <row r="44" spans="1:10" x14ac:dyDescent="0.2">
      <c r="A44" s="35"/>
      <c r="B44" s="27" t="s">
        <v>35</v>
      </c>
      <c r="C44" s="27"/>
      <c r="D44" s="27"/>
      <c r="E44" s="28"/>
      <c r="F44" s="28"/>
      <c r="G44" s="28"/>
      <c r="H44" s="28"/>
      <c r="I44" s="29"/>
      <c r="J44" s="77"/>
    </row>
    <row r="45" spans="1:10" x14ac:dyDescent="0.2">
      <c r="A45" s="35"/>
      <c r="B45" t="s">
        <v>114</v>
      </c>
      <c r="E45" s="12"/>
      <c r="F45" s="12"/>
      <c r="G45" s="12"/>
      <c r="H45" s="12"/>
      <c r="I45" s="12"/>
      <c r="J45" s="68"/>
    </row>
    <row r="46" spans="1:10" x14ac:dyDescent="0.2">
      <c r="A46" s="35"/>
      <c r="B46" s="27" t="s">
        <v>36</v>
      </c>
      <c r="C46" s="27"/>
      <c r="D46" s="27"/>
      <c r="E46" s="28"/>
      <c r="F46" s="28"/>
      <c r="G46" s="28"/>
      <c r="H46" s="28"/>
      <c r="I46" s="29"/>
      <c r="J46" s="77"/>
    </row>
    <row r="47" spans="1:10" x14ac:dyDescent="0.2">
      <c r="A47" s="35"/>
      <c r="B47" t="s">
        <v>37</v>
      </c>
      <c r="E47" s="12"/>
      <c r="F47" s="12"/>
      <c r="G47" s="12"/>
      <c r="H47" s="12"/>
      <c r="I47" s="12"/>
      <c r="J47" s="68"/>
    </row>
    <row r="48" spans="1:10" x14ac:dyDescent="0.2">
      <c r="A48" s="35"/>
      <c r="B48" s="202" t="s">
        <v>313</v>
      </c>
      <c r="C48" s="27"/>
      <c r="D48" s="27"/>
      <c r="E48" s="28"/>
      <c r="F48" s="28"/>
      <c r="G48" s="28"/>
      <c r="H48" s="28"/>
      <c r="I48" s="29"/>
      <c r="J48" s="77"/>
    </row>
    <row r="49" spans="1:12" x14ac:dyDescent="0.2">
      <c r="A49" s="100"/>
      <c r="B49" s="27" t="s">
        <v>115</v>
      </c>
      <c r="C49" s="27"/>
      <c r="D49" s="27"/>
      <c r="E49" s="28"/>
      <c r="F49" s="28"/>
      <c r="G49" s="28"/>
      <c r="H49" s="28"/>
      <c r="I49" s="29"/>
      <c r="J49" s="68"/>
    </row>
    <row r="50" spans="1:12" x14ac:dyDescent="0.2">
      <c r="A50" s="35"/>
      <c r="B50" s="27" t="s">
        <v>38</v>
      </c>
      <c r="C50" s="27"/>
      <c r="D50" s="27"/>
      <c r="E50" s="28"/>
      <c r="F50" s="28"/>
      <c r="G50" s="28"/>
      <c r="H50" s="28"/>
      <c r="I50" s="29"/>
      <c r="J50" s="68"/>
    </row>
    <row r="51" spans="1:12" x14ac:dyDescent="0.2">
      <c r="A51" s="35"/>
      <c r="B51" s="27" t="s">
        <v>116</v>
      </c>
      <c r="C51" s="27"/>
      <c r="D51" s="27"/>
      <c r="E51" s="28"/>
      <c r="F51" s="28"/>
      <c r="G51" s="28"/>
      <c r="H51" s="28"/>
      <c r="I51" s="29"/>
      <c r="J51" s="68"/>
    </row>
    <row r="52" spans="1:12" x14ac:dyDescent="0.2">
      <c r="A52" s="101"/>
      <c r="B52" s="27" t="s">
        <v>121</v>
      </c>
      <c r="C52" s="27"/>
      <c r="D52" s="27"/>
      <c r="E52" s="28"/>
      <c r="F52" s="28"/>
      <c r="G52" s="28"/>
      <c r="H52" s="28"/>
      <c r="I52" s="29"/>
      <c r="J52" s="68"/>
    </row>
    <row r="53" spans="1:12" x14ac:dyDescent="0.2">
      <c r="A53" s="35"/>
      <c r="B53" s="27" t="s">
        <v>32</v>
      </c>
      <c r="C53" s="27"/>
      <c r="D53" s="27"/>
      <c r="E53" s="28"/>
      <c r="F53" s="28"/>
      <c r="G53" s="28"/>
      <c r="H53" s="28"/>
      <c r="I53" s="29"/>
      <c r="J53" s="68"/>
    </row>
    <row r="54" spans="1:12" x14ac:dyDescent="0.2">
      <c r="A54" s="35"/>
      <c r="B54" s="27"/>
      <c r="C54" s="27"/>
      <c r="D54" s="27"/>
      <c r="E54" s="28"/>
      <c r="F54" s="28"/>
      <c r="G54" s="28"/>
      <c r="H54" s="28"/>
      <c r="I54" s="29"/>
      <c r="J54" s="68"/>
    </row>
    <row r="55" spans="1:12" x14ac:dyDescent="0.2">
      <c r="A55" s="35"/>
      <c r="B55" s="27"/>
      <c r="C55" s="27"/>
      <c r="D55" s="27"/>
      <c r="E55" s="28"/>
      <c r="F55" s="28"/>
      <c r="G55" s="28"/>
      <c r="H55" s="28"/>
      <c r="I55" s="29"/>
      <c r="J55" s="68"/>
    </row>
    <row r="56" spans="1:12" ht="13.5" thickBot="1" x14ac:dyDescent="0.25">
      <c r="A56" s="99"/>
      <c r="E56" s="12"/>
      <c r="F56" s="12"/>
      <c r="G56" s="12"/>
      <c r="H56" s="12"/>
      <c r="I56" s="12"/>
      <c r="J56" s="68"/>
    </row>
    <row r="57" spans="1:12" ht="14.25" thickTop="1" thickBot="1" x14ac:dyDescent="0.25">
      <c r="A57" s="24"/>
      <c r="B57" s="25"/>
      <c r="C57" s="25"/>
      <c r="D57" s="74" t="s">
        <v>45</v>
      </c>
      <c r="E57" s="13"/>
      <c r="F57" s="13"/>
      <c r="G57" s="13"/>
      <c r="H57" s="13"/>
      <c r="I57" s="13"/>
      <c r="J57" s="75">
        <f>SUM(J41:J56)</f>
        <v>0</v>
      </c>
    </row>
    <row r="58" spans="1:12" ht="14.25" thickTop="1" thickBot="1" x14ac:dyDescent="0.25">
      <c r="A58" s="225" t="s">
        <v>39</v>
      </c>
      <c r="B58" s="226"/>
      <c r="C58" s="226"/>
      <c r="D58" s="226"/>
      <c r="E58" s="226"/>
      <c r="F58" s="226"/>
      <c r="G58" s="226"/>
      <c r="H58" s="226"/>
      <c r="I58" s="226"/>
      <c r="J58" s="227"/>
    </row>
    <row r="59" spans="1:12" ht="13.5" thickTop="1" x14ac:dyDescent="0.2">
      <c r="A59" s="32"/>
      <c r="B59" t="s">
        <v>40</v>
      </c>
      <c r="E59" s="12"/>
      <c r="F59" s="12"/>
      <c r="G59" s="12"/>
      <c r="H59" s="12"/>
      <c r="I59" s="12"/>
      <c r="J59" s="71">
        <f>J25</f>
        <v>0</v>
      </c>
    </row>
    <row r="60" spans="1:12" x14ac:dyDescent="0.2">
      <c r="A60" s="35"/>
      <c r="B60" s="27" t="s">
        <v>41</v>
      </c>
      <c r="C60" s="27"/>
      <c r="D60" s="27"/>
      <c r="E60" s="28"/>
      <c r="F60" s="28"/>
      <c r="G60" s="28"/>
      <c r="H60" s="28"/>
      <c r="I60" s="28"/>
      <c r="J60" s="68">
        <f>J39</f>
        <v>0</v>
      </c>
    </row>
    <row r="61" spans="1:12" x14ac:dyDescent="0.2">
      <c r="A61" s="35"/>
      <c r="B61" t="s">
        <v>42</v>
      </c>
      <c r="E61" s="12"/>
      <c r="F61" s="12"/>
      <c r="G61" s="12"/>
      <c r="H61" s="12"/>
      <c r="I61" s="12"/>
      <c r="J61" s="68">
        <f>J57</f>
        <v>0</v>
      </c>
    </row>
    <row r="62" spans="1:12" ht="13.5" thickBot="1" x14ac:dyDescent="0.25">
      <c r="A62" s="99"/>
      <c r="B62" s="121" t="s">
        <v>117</v>
      </c>
      <c r="C62" s="38"/>
      <c r="D62" s="38"/>
      <c r="E62" s="39"/>
      <c r="F62" s="39"/>
      <c r="G62" s="39"/>
      <c r="H62" s="39"/>
      <c r="I62" s="39"/>
      <c r="J62" s="68">
        <f>(0.12*J25)</f>
        <v>0</v>
      </c>
    </row>
    <row r="63" spans="1:12" ht="14.25" thickTop="1" thickBot="1" x14ac:dyDescent="0.25">
      <c r="A63" s="24"/>
      <c r="B63" s="25"/>
      <c r="C63" s="25"/>
      <c r="D63" s="25"/>
      <c r="E63" s="13"/>
      <c r="F63" s="78" t="s">
        <v>43</v>
      </c>
      <c r="G63" s="13"/>
      <c r="H63" s="13"/>
      <c r="I63" s="14"/>
      <c r="J63" s="75">
        <f>SUM(J59:J62)</f>
        <v>0</v>
      </c>
    </row>
    <row r="64" spans="1:12" ht="13.5" thickTop="1" x14ac:dyDescent="0.2">
      <c r="L64" s="182"/>
    </row>
  </sheetData>
  <mergeCells count="33">
    <mergeCell ref="B23:C23"/>
    <mergeCell ref="B36:C36"/>
    <mergeCell ref="B37:C37"/>
    <mergeCell ref="B38:C38"/>
    <mergeCell ref="A24:C24"/>
    <mergeCell ref="B29:C29"/>
    <mergeCell ref="B32:C32"/>
    <mergeCell ref="B34:C34"/>
    <mergeCell ref="B35:C35"/>
    <mergeCell ref="A27:J27"/>
    <mergeCell ref="B28:C28"/>
    <mergeCell ref="A1:D1"/>
    <mergeCell ref="A2:D2"/>
    <mergeCell ref="E1:J1"/>
    <mergeCell ref="B15:C15"/>
    <mergeCell ref="A3:J3"/>
    <mergeCell ref="F2:J2"/>
    <mergeCell ref="A58:J58"/>
    <mergeCell ref="B22:C22"/>
    <mergeCell ref="B4:C4"/>
    <mergeCell ref="B5:C5"/>
    <mergeCell ref="B6:C6"/>
    <mergeCell ref="B8:C8"/>
    <mergeCell ref="B10:C10"/>
    <mergeCell ref="B12:C12"/>
    <mergeCell ref="B14:C14"/>
    <mergeCell ref="B16:C16"/>
    <mergeCell ref="B18:C18"/>
    <mergeCell ref="B17:C17"/>
    <mergeCell ref="B19:C19"/>
    <mergeCell ref="B20:C20"/>
    <mergeCell ref="B21:C21"/>
    <mergeCell ref="A40:J40"/>
  </mergeCells>
  <hyperlinks>
    <hyperlink ref="H32" r:id="rId1" xr:uid="{00000000-0004-0000-0100-000000000000}"/>
    <hyperlink ref="H34" r:id="rId2" xr:uid="{00000000-0004-0000-0100-000001000000}"/>
    <hyperlink ref="H35" r:id="rId3" xr:uid="{00000000-0004-0000-0100-000002000000}"/>
    <hyperlink ref="H31" r:id="rId4" xr:uid="{00000000-0004-0000-0100-000003000000}"/>
  </hyperlinks>
  <pageMargins left="0.75" right="0.75" top="0.75" bottom="0.5" header="0.5" footer="0.5"/>
  <pageSetup scale="87"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Notes</vt:lpstr>
      <vt:lpstr>Estimate</vt:lpstr>
      <vt:lpstr>Summary</vt:lpstr>
      <vt:lpstr>Estimate!Print_Area</vt:lpstr>
      <vt:lpstr>Summary!Print_Area</vt:lpstr>
      <vt:lpstr>Estimate!Print_Titles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2024-03-05T21:15:04Z</dcterms:created>
  <dcterms:modified xsi:type="dcterms:W3CDTF">2024-03-05T21:53:44Z</dcterms:modified>
</cp:coreProperties>
</file>